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 uproszczony" sheetId="1" r:id="rId1"/>
  </sheets>
  <definedNames>
    <definedName name="_xlnm.Print_Area" localSheetId="0">'Kosztorys uproszczony'!$B$161:$H$233</definedName>
    <definedName name="_xlnm.Print_Titles" localSheetId="0">'Kosztorys uproszczony'!$161:$164</definedName>
  </definedNames>
  <calcPr fullCalcOnLoad="1"/>
</workbook>
</file>

<file path=xl/sharedStrings.xml><?xml version="1.0" encoding="utf-8"?>
<sst xmlns="http://schemas.openxmlformats.org/spreadsheetml/2006/main" count="354" uniqueCount="89">
  <si>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</si>
  <si>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</si>
  <si>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</si>
  <si>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</si>
  <si>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</si>
  <si>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</si>
  <si>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</si>
  <si>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</si>
  <si>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</si>
  <si>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</si>
  <si>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1. ROBOTY ROZBIÓRKOWE</t>
  </si>
  <si>
    <t xml:space="preserve">KNR AT-05 1654/02  </t>
  </si>
  <si>
    <t>Rusztowania stojakowe przyścienne "ROTAX" o szerokości 0,73m, rozstawie podłużnym stojaków 3,07m i wysokości do 15m</t>
  </si>
  <si>
    <t>m2</t>
  </si>
  <si>
    <t xml:space="preserve">KNR AT-05 1664/02  </t>
  </si>
  <si>
    <t>Zsyp budowlany do gruzu o długości do 20m</t>
  </si>
  <si>
    <t>kpl</t>
  </si>
  <si>
    <t xml:space="preserve">KNR AT-05 1663/04  </t>
  </si>
  <si>
    <t>Zabezpieczenia ochronne siatką jako element dodatkowy rusztowań elewacyjnych o szerokości 0,73m</t>
  </si>
  <si>
    <t xml:space="preserve">KNR 4-01 0811/07  </t>
  </si>
  <si>
    <t>Rozebranie posadzek z płytek z kamieni sztucznych</t>
  </si>
  <si>
    <t xml:space="preserve">KNR 4-01 0804/07  </t>
  </si>
  <si>
    <t>Skucie jastrychu dociskowego gr. ok. 3 cm</t>
  </si>
  <si>
    <t>6</t>
  </si>
  <si>
    <t xml:space="preserve">KNR 4-01 0519/06 z.s 2.3 t.9909-01 wsp. 1,4 </t>
  </si>
  <si>
    <t>Rozbiórka izolacji  pierwszej warstwy papy</t>
  </si>
  <si>
    <t xml:space="preserve">KNR 4-01 0519/07 z.s 2.3 t 9909-01 wsp. 1,4 </t>
  </si>
  <si>
    <t>Rozbiórka  izolacji każdej następnej poza pierwsza warstwy papy</t>
  </si>
  <si>
    <t xml:space="preserve">ZKNR C-1 0402/06  </t>
  </si>
  <si>
    <t>Oczyszczenie ręczne płyty betonowej o powierzchni ponad 5m2 w systemie Ceresit</t>
  </si>
  <si>
    <t xml:space="preserve">ZKNR C-2.1 0101/02  </t>
  </si>
  <si>
    <t>Oczyszczenie i zmycie podłoża po usunięciu izolacji z papy</t>
  </si>
  <si>
    <t xml:space="preserve">KNR-W 4-01 1202/08  </t>
  </si>
  <si>
    <t>Zeskrobanie i zmycie starej farby  spód i boki płyty balkonowej</t>
  </si>
  <si>
    <t>2. ROBOTY NAPRAWCZE</t>
  </si>
  <si>
    <t xml:space="preserve">KNR K-21 0203/04.1  </t>
  </si>
  <si>
    <t>Reprofilacja naroży płyty balkonowej zaprawą cementowo-polimerową PCC</t>
  </si>
  <si>
    <t xml:space="preserve">KNR K-21 0204/04.1  </t>
  </si>
  <si>
    <t>Wykonanie warstwy spadkowej 10-100mm zaprawą cementowo-polimerową PCC gr 2 cm</t>
  </si>
  <si>
    <t xml:space="preserve">KNR K-21 0204/07.1  </t>
  </si>
  <si>
    <t>Wykonanie warstwy spadkowej zaprawą cementowo-polimerową PCC - dodatek za każdy 1mm grubości zaprawy naprawczej</t>
  </si>
  <si>
    <t xml:space="preserve">NNRNKB 6 0541/01  </t>
  </si>
  <si>
    <t xml:space="preserve">ZKNR C-2.1 0816/06  </t>
  </si>
  <si>
    <t>Powleczenie obróbki blacharskiej żywicą epoksydową i posypanie piaskiem kwarcowym o uziarnirniu 0,2-0,7 mm</t>
  </si>
  <si>
    <t xml:space="preserve">KNR K-35 0303/01  </t>
  </si>
  <si>
    <t>Wykonanie izolacji przeciwwodnej na balkonach z elastycznego szlamu</t>
  </si>
  <si>
    <t xml:space="preserve">KNR K-35 0302/01.1  </t>
  </si>
  <si>
    <t>Wykonanie izolacji przeciwwodnej na balkonach  z elastycznego szlamu uszczelniającego</t>
  </si>
  <si>
    <t>Wykonanie izolacji przeciwwodnej z elastycznego szlamu uszcelniającego pod cokolik na balkonach</t>
  </si>
  <si>
    <t xml:space="preserve">KNR K-35 0301/01.1  </t>
  </si>
  <si>
    <t>Uszczelnianie szczelin dylatacyjnych (Rodzaj uszczelniacza szlam elastyczny Remmers Elastoschlämme 2K)</t>
  </si>
  <si>
    <t>m</t>
  </si>
  <si>
    <t>Wklejenie taśmy uszczelniającej w miejscach delatacji strefowych</t>
  </si>
  <si>
    <t xml:space="preserve">ZKNR C-2.1 0518/07  </t>
  </si>
  <si>
    <t>Ułożenie sznura dylatacyjnego przy układaniu płytek z kamieni sztucznych na gotowym podłożu</t>
  </si>
  <si>
    <t>3. ROBOTY WYKOŃCZENIOWE</t>
  </si>
  <si>
    <t xml:space="preserve">ZKNR C-1 0411/06  </t>
  </si>
  <si>
    <t>Wyrównanie spodu balkonnu szpachlą PCC- warstawa gr. 2 mm</t>
  </si>
  <si>
    <t xml:space="preserve">ZKNR C-2.1 0101/08.1  </t>
  </si>
  <si>
    <t>Dwukrotne gruntowanie podłoża środkiem CT 17 boków i spodu płyty balkonowej</t>
  </si>
  <si>
    <t>Wyrównanie boków  balkonnu szpachlą PCC- warstawa gr. 2 mm</t>
  </si>
  <si>
    <t xml:space="preserve">ZKNR C-2.1 0119/08  </t>
  </si>
  <si>
    <t>Dwukrotne malowanie farbą silikatową CT 54 podłoża betonowego boków i spodu balkonów</t>
  </si>
  <si>
    <t xml:space="preserve">KNR-W 4-01 0109/19  </t>
  </si>
  <si>
    <t>Wywiezienie gruzu samochodami samowyładowczymi rozbieranych konstrukcji żwirobetonowych i żelbetowych na odległość do 1km</t>
  </si>
  <si>
    <t>m3</t>
  </si>
  <si>
    <t xml:space="preserve">KNR-W 4-01 0109/20  </t>
  </si>
  <si>
    <t>Wywiezienie gruzu samochodami samowyładowczymi rozbieranych konstrukcji - dodatek na każdy następny 1km wywozu ponad 1km bez względu na rodzaj konstrukcji</t>
  </si>
  <si>
    <t>4. BALUSTRADA STALOWA</t>
  </si>
  <si>
    <t xml:space="preserve">KNR-W 4-01 1306/01  </t>
  </si>
  <si>
    <t>Demontaż balustrad balkonowych stalowych</t>
  </si>
  <si>
    <t>szt</t>
  </si>
  <si>
    <t xml:space="preserve">KNR-W 2-02 1209/03  </t>
  </si>
  <si>
    <t>Cena</t>
  </si>
  <si>
    <t>ROBOTY ROZBIÓRKOWE</t>
  </si>
  <si>
    <t>ROBOTY NAPRAWCZE</t>
  </si>
  <si>
    <t>ROBOTY WYKOŃCZENIOWE</t>
  </si>
  <si>
    <t>BALUSTRADA STALOWA</t>
  </si>
  <si>
    <t>Podatek VAT 8%</t>
  </si>
  <si>
    <t>Ogółem</t>
  </si>
  <si>
    <t>OGÓŁEM</t>
  </si>
  <si>
    <t>Obróbki blacharskie z blachy powlekanej o szerokości w rozwinięciu do 20 cm</t>
  </si>
  <si>
    <r>
      <rPr>
        <b/>
        <sz val="8"/>
        <rFont val="Arial"/>
        <family val="2"/>
      </rPr>
      <t xml:space="preserve">Razem </t>
    </r>
    <r>
      <rPr>
        <sz val="8"/>
        <rFont val="Arial"/>
        <family val="0"/>
      </rPr>
      <t>.</t>
    </r>
  </si>
  <si>
    <t>Ponowny montaż balustrady balkonowej stalowej   z wypełniemnieniem  -  po wykonanym remoncie</t>
  </si>
  <si>
    <r>
      <t xml:space="preserve">  BALKONY STBS      </t>
    </r>
    <r>
      <rPr>
        <b/>
        <sz val="20"/>
        <rFont val="Arial"/>
        <family val="2"/>
      </rPr>
      <t>Niepodległości 10</t>
    </r>
  </si>
  <si>
    <t>Przedmiar robót</t>
  </si>
  <si>
    <r>
      <rPr>
        <b/>
        <sz val="8"/>
        <rFont val="Arial"/>
        <family val="2"/>
      </rPr>
      <t xml:space="preserve">Razem </t>
    </r>
    <r>
      <rPr>
        <sz val="8"/>
        <rFont val="Arial"/>
        <family val="2"/>
      </rPr>
      <t>.</t>
    </r>
  </si>
  <si>
    <r>
      <t xml:space="preserve">  BALKONY STBS    </t>
    </r>
    <r>
      <rPr>
        <b/>
        <sz val="20"/>
        <rFont val="Arial"/>
        <family val="2"/>
      </rPr>
      <t xml:space="preserve"> Niepodległości 10 A</t>
    </r>
  </si>
  <si>
    <r>
      <t xml:space="preserve">  BALKONY STBS       </t>
    </r>
    <r>
      <rPr>
        <b/>
        <sz val="20"/>
        <rFont val="Arial"/>
        <family val="2"/>
      </rPr>
      <t>Unitów Podlaskich 7 A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</si>
</sst>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</numFmts>
  <fonts count="4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39" fontId="1" fillId="0" borderId="11" xfId="0" applyNumberFormat="1" applyFont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1" fillId="35" borderId="12" xfId="0" applyNumberFormat="1" applyFont="1" applyFill="1" applyBorder="1" applyAlignment="1">
      <alignment vertical="top" wrapText="1"/>
    </xf>
    <xf numFmtId="0" fontId="1" fillId="35" borderId="10" xfId="0" applyNumberFormat="1" applyFont="1" applyFill="1" applyBorder="1" applyAlignment="1">
      <alignment vertical="top" wrapText="1"/>
    </xf>
    <xf numFmtId="0" fontId="1" fillId="35" borderId="13" xfId="0" applyNumberFormat="1" applyFont="1" applyFill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0" fontId="0" fillId="13" borderId="14" xfId="0" applyNumberFormat="1" applyFill="1" applyBorder="1" applyAlignment="1">
      <alignment horizontal="center"/>
    </xf>
    <xf numFmtId="0" fontId="3" fillId="13" borderId="15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right" vertical="center" wrapText="1"/>
    </xf>
    <xf numFmtId="0" fontId="6" fillId="36" borderId="15" xfId="0" applyNumberFormat="1" applyFont="1" applyFill="1" applyBorder="1" applyAlignment="1">
      <alignment horizontal="center" vertical="center" wrapText="1"/>
    </xf>
    <xf numFmtId="0" fontId="6" fillId="36" borderId="14" xfId="0" applyNumberFormat="1" applyFont="1" applyFill="1" applyBorder="1" applyAlignment="1">
      <alignment horizontal="center" vertical="center"/>
    </xf>
    <xf numFmtId="0" fontId="0" fillId="36" borderId="14" xfId="0" applyNumberFormat="1" applyFill="1" applyBorder="1" applyAlignment="1">
      <alignment horizontal="right" vertical="center"/>
    </xf>
    <xf numFmtId="4" fontId="6" fillId="37" borderId="14" xfId="0" applyNumberFormat="1" applyFont="1" applyFill="1" applyBorder="1" applyAlignment="1">
      <alignment horizontal="right" vertical="center"/>
    </xf>
    <xf numFmtId="4" fontId="7" fillId="37" borderId="14" xfId="0" applyNumberFormat="1" applyFon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0" fontId="1" fillId="35" borderId="10" xfId="0" applyNumberFormat="1" applyFont="1" applyFill="1" applyBorder="1" applyAlignment="1">
      <alignment horizontal="right" vertical="center" wrapText="1"/>
    </xf>
    <xf numFmtId="0" fontId="1" fillId="35" borderId="13" xfId="0" applyNumberFormat="1" applyFont="1" applyFill="1" applyBorder="1" applyAlignment="1">
      <alignment horizontal="right" vertical="center" wrapText="1"/>
    </xf>
    <xf numFmtId="0" fontId="1" fillId="0" borderId="16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horizontal="center" vertical="top" wrapText="1"/>
    </xf>
    <xf numFmtId="39" fontId="1" fillId="0" borderId="16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center" wrapText="1"/>
    </xf>
    <xf numFmtId="4" fontId="6" fillId="37" borderId="17" xfId="0" applyNumberFormat="1" applyFont="1" applyFill="1" applyBorder="1" applyAlignment="1">
      <alignment horizontal="right" vertical="center"/>
    </xf>
    <xf numFmtId="0" fontId="1" fillId="35" borderId="12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center" wrapText="1"/>
    </xf>
    <xf numFmtId="0" fontId="8" fillId="36" borderId="15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vertical="center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4" fontId="0" fillId="36" borderId="25" xfId="0" applyNumberFormat="1" applyFill="1" applyBorder="1" applyAlignment="1">
      <alignment horizontal="right" vertical="center"/>
    </xf>
    <xf numFmtId="4" fontId="0" fillId="36" borderId="17" xfId="0" applyNumberForma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" fontId="0" fillId="36" borderId="26" xfId="0" applyNumberFormat="1" applyFill="1" applyBorder="1" applyAlignment="1">
      <alignment horizontal="right" vertical="center"/>
    </xf>
    <xf numFmtId="0" fontId="4" fillId="0" borderId="0" xfId="0" applyNumberFormat="1" applyFont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26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1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top" wrapText="1"/>
    </xf>
    <xf numFmtId="4" fontId="1" fillId="0" borderId="2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top" wrapText="1"/>
    </xf>
    <xf numFmtId="0" fontId="1" fillId="0" borderId="23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right" vertical="center" wrapText="1"/>
    </xf>
    <xf numFmtId="39" fontId="1" fillId="0" borderId="16" xfId="0" applyNumberFormat="1" applyFont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vertical="top" wrapText="1"/>
    </xf>
    <xf numFmtId="0" fontId="1" fillId="34" borderId="1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top" wrapText="1"/>
    </xf>
    <xf numFmtId="0" fontId="1" fillId="34" borderId="10" xfId="0" applyNumberFormat="1" applyFont="1" applyFill="1" applyBorder="1" applyAlignment="1">
      <alignment vertical="top" wrapText="1"/>
    </xf>
    <xf numFmtId="0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right" vertical="center" wrapText="1"/>
    </xf>
    <xf numFmtId="0" fontId="1" fillId="35" borderId="12" xfId="0" applyNumberFormat="1" applyFont="1" applyFill="1" applyBorder="1" applyAlignment="1">
      <alignment vertical="top" wrapText="1"/>
    </xf>
    <xf numFmtId="0" fontId="1" fillId="35" borderId="10" xfId="0" applyNumberFormat="1" applyFont="1" applyFill="1" applyBorder="1" applyAlignment="1">
      <alignment vertical="top" wrapText="1"/>
    </xf>
    <xf numFmtId="0" fontId="1" fillId="35" borderId="10" xfId="0" applyNumberFormat="1" applyFont="1" applyFill="1" applyBorder="1" applyAlignment="1">
      <alignment horizontal="right" vertical="center" wrapText="1"/>
    </xf>
    <xf numFmtId="0" fontId="1" fillId="35" borderId="13" xfId="0" applyNumberFormat="1" applyFont="1" applyFill="1" applyBorder="1" applyAlignment="1">
      <alignment vertical="top" wrapText="1"/>
    </xf>
    <xf numFmtId="0" fontId="1" fillId="35" borderId="13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vertical="top" wrapText="1"/>
    </xf>
    <xf numFmtId="4" fontId="7" fillId="0" borderId="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3"/>
  <sheetViews>
    <sheetView tabSelected="1" zoomScalePageLayoutView="0" workbookViewId="0" topLeftCell="A124">
      <selection activeCell="B233" sqref="B2:H233"/>
    </sheetView>
  </sheetViews>
  <sheetFormatPr defaultColWidth="9.140625" defaultRowHeight="12.75"/>
  <cols>
    <col min="2" max="2" width="7.00390625" style="1" customWidth="1"/>
    <col min="3" max="3" width="11.28125" style="1" customWidth="1"/>
    <col min="4" max="4" width="50.28125" style="1" customWidth="1"/>
    <col min="5" max="5" width="7.28125" style="1" customWidth="1"/>
    <col min="6" max="6" width="12.140625" style="1" customWidth="1"/>
    <col min="7" max="7" width="13.28125" style="1" customWidth="1"/>
    <col min="8" max="8" width="19.421875" style="0" customWidth="1"/>
  </cols>
  <sheetData>
    <row r="2" spans="2:7" ht="12.75">
      <c r="B2" s="54"/>
      <c r="C2" s="54"/>
      <c r="D2" s="54"/>
      <c r="E2" s="54"/>
      <c r="F2" s="54"/>
      <c r="G2" s="54"/>
    </row>
    <row r="3" spans="2:8" ht="18">
      <c r="B3" s="70" t="s">
        <v>85</v>
      </c>
      <c r="C3" s="57"/>
      <c r="D3" s="57"/>
      <c r="E3" s="57"/>
      <c r="F3" s="57"/>
      <c r="G3" s="57"/>
      <c r="H3" s="57"/>
    </row>
    <row r="4" spans="2:7" ht="37.5" customHeight="1">
      <c r="B4" s="69" t="s">
        <v>84</v>
      </c>
      <c r="C4" s="55"/>
      <c r="D4" s="55"/>
      <c r="E4" s="55"/>
      <c r="F4" s="55"/>
      <c r="G4" s="55"/>
    </row>
    <row r="5" spans="1:9" ht="25.5">
      <c r="A5" s="2"/>
      <c r="B5" s="19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73</v>
      </c>
      <c r="H5" s="20" t="s">
        <v>80</v>
      </c>
      <c r="I5" s="2"/>
    </row>
    <row r="6" spans="1:9" ht="12.75">
      <c r="A6" s="2"/>
      <c r="B6" s="17" t="s">
        <v>5</v>
      </c>
      <c r="C6" s="17" t="s">
        <v>6</v>
      </c>
      <c r="D6" s="17" t="s">
        <v>7</v>
      </c>
      <c r="E6" s="17" t="s">
        <v>8</v>
      </c>
      <c r="F6" s="17" t="s">
        <v>9</v>
      </c>
      <c r="G6" s="17" t="s">
        <v>23</v>
      </c>
      <c r="H6" s="16">
        <v>7</v>
      </c>
      <c r="I6" s="2"/>
    </row>
    <row r="7" spans="1:9" ht="12.75">
      <c r="A7" s="2"/>
      <c r="B7" s="3"/>
      <c r="C7" s="3"/>
      <c r="D7" s="4" t="s">
        <v>10</v>
      </c>
      <c r="E7" s="3"/>
      <c r="F7" s="3"/>
      <c r="G7" s="3"/>
      <c r="H7" s="21"/>
      <c r="I7" s="2"/>
    </row>
    <row r="8" spans="2:8" ht="12.75">
      <c r="B8" s="5" t="s">
        <v>5</v>
      </c>
      <c r="C8" s="45" t="s">
        <v>11</v>
      </c>
      <c r="D8" s="63" t="s">
        <v>12</v>
      </c>
      <c r="E8" s="6"/>
      <c r="F8" s="58">
        <v>17.2</v>
      </c>
      <c r="G8" s="6"/>
      <c r="H8" s="50"/>
    </row>
    <row r="9" spans="2:8" ht="12.75">
      <c r="B9" s="7"/>
      <c r="C9" s="48"/>
      <c r="D9" s="64"/>
      <c r="E9" s="14" t="s">
        <v>13</v>
      </c>
      <c r="F9" s="59"/>
      <c r="G9" s="9"/>
      <c r="H9" s="51"/>
    </row>
    <row r="10" spans="2:8" ht="12.75">
      <c r="B10" s="5" t="s">
        <v>6</v>
      </c>
      <c r="C10" s="45" t="s">
        <v>14</v>
      </c>
      <c r="D10" s="63" t="s">
        <v>15</v>
      </c>
      <c r="E10" s="15"/>
      <c r="F10" s="58">
        <v>1</v>
      </c>
      <c r="G10" s="6"/>
      <c r="H10" s="50"/>
    </row>
    <row r="11" spans="2:8" ht="12.75">
      <c r="B11" s="7"/>
      <c r="C11" s="48"/>
      <c r="D11" s="64"/>
      <c r="E11" s="14" t="s">
        <v>16</v>
      </c>
      <c r="F11" s="59"/>
      <c r="G11" s="9"/>
      <c r="H11" s="51"/>
    </row>
    <row r="12" spans="2:8" ht="12.75">
      <c r="B12" s="5" t="s">
        <v>7</v>
      </c>
      <c r="C12" s="45" t="s">
        <v>17</v>
      </c>
      <c r="D12" s="63" t="s">
        <v>18</v>
      </c>
      <c r="E12" s="15"/>
      <c r="F12" s="58">
        <v>17.2</v>
      </c>
      <c r="G12" s="6"/>
      <c r="H12" s="50"/>
    </row>
    <row r="13" spans="2:8" ht="12.75">
      <c r="B13" s="7"/>
      <c r="C13" s="48"/>
      <c r="D13" s="64"/>
      <c r="E13" s="14" t="s">
        <v>13</v>
      </c>
      <c r="F13" s="59"/>
      <c r="G13" s="9"/>
      <c r="H13" s="51"/>
    </row>
    <row r="14" spans="2:8" ht="12.75">
      <c r="B14" s="5" t="s">
        <v>8</v>
      </c>
      <c r="C14" s="45" t="s">
        <v>19</v>
      </c>
      <c r="D14" s="63" t="s">
        <v>20</v>
      </c>
      <c r="E14" s="15"/>
      <c r="F14" s="58">
        <v>84.67</v>
      </c>
      <c r="G14" s="6"/>
      <c r="H14" s="50"/>
    </row>
    <row r="15" spans="2:8" ht="12.75">
      <c r="B15" s="7"/>
      <c r="C15" s="48"/>
      <c r="D15" s="64"/>
      <c r="E15" s="14" t="s">
        <v>13</v>
      </c>
      <c r="F15" s="59"/>
      <c r="G15" s="9"/>
      <c r="H15" s="51"/>
    </row>
    <row r="16" spans="2:8" ht="12.75">
      <c r="B16" s="5" t="s">
        <v>9</v>
      </c>
      <c r="C16" s="45" t="s">
        <v>21</v>
      </c>
      <c r="D16" s="63" t="s">
        <v>22</v>
      </c>
      <c r="E16" s="15"/>
      <c r="F16" s="58">
        <v>84.67</v>
      </c>
      <c r="G16" s="6"/>
      <c r="H16" s="50"/>
    </row>
    <row r="17" spans="2:8" ht="12.75">
      <c r="B17" s="7"/>
      <c r="C17" s="48"/>
      <c r="D17" s="64"/>
      <c r="E17" s="14" t="s">
        <v>13</v>
      </c>
      <c r="F17" s="59"/>
      <c r="G17" s="9"/>
      <c r="H17" s="51"/>
    </row>
    <row r="18" spans="2:8" ht="12.75">
      <c r="B18" s="5">
        <v>6</v>
      </c>
      <c r="C18" s="45" t="s">
        <v>24</v>
      </c>
      <c r="D18" s="37" t="s">
        <v>25</v>
      </c>
      <c r="E18" s="15"/>
      <c r="F18" s="58">
        <v>84.67</v>
      </c>
      <c r="G18" s="6"/>
      <c r="H18" s="50"/>
    </row>
    <row r="19" spans="2:8" ht="12.75">
      <c r="B19" s="7"/>
      <c r="C19" s="48"/>
      <c r="D19" s="38"/>
      <c r="E19" s="14" t="s">
        <v>13</v>
      </c>
      <c r="F19" s="59"/>
      <c r="G19" s="9"/>
      <c r="H19" s="51"/>
    </row>
    <row r="20" spans="2:8" ht="12.75">
      <c r="B20" s="5">
        <v>7</v>
      </c>
      <c r="C20" s="45" t="s">
        <v>26</v>
      </c>
      <c r="D20" s="63" t="s">
        <v>27</v>
      </c>
      <c r="E20" s="15"/>
      <c r="F20" s="58">
        <v>84.67</v>
      </c>
      <c r="G20" s="6"/>
      <c r="H20" s="50"/>
    </row>
    <row r="21" spans="2:8" ht="12.75">
      <c r="B21" s="7"/>
      <c r="C21" s="48"/>
      <c r="D21" s="64"/>
      <c r="E21" s="14" t="s">
        <v>13</v>
      </c>
      <c r="F21" s="59"/>
      <c r="G21" s="9"/>
      <c r="H21" s="51"/>
    </row>
    <row r="22" spans="2:8" ht="12.75">
      <c r="B22" s="5">
        <v>8</v>
      </c>
      <c r="C22" s="45" t="s">
        <v>28</v>
      </c>
      <c r="D22" s="63" t="s">
        <v>29</v>
      </c>
      <c r="E22" s="15"/>
      <c r="F22" s="58">
        <v>84.67</v>
      </c>
      <c r="G22" s="6"/>
      <c r="H22" s="50"/>
    </row>
    <row r="23" spans="2:8" ht="12.75">
      <c r="B23" s="7"/>
      <c r="C23" s="48"/>
      <c r="D23" s="64"/>
      <c r="E23" s="14" t="s">
        <v>13</v>
      </c>
      <c r="F23" s="59"/>
      <c r="G23" s="9"/>
      <c r="H23" s="51"/>
    </row>
    <row r="24" spans="2:8" ht="12.75">
      <c r="B24" s="5">
        <v>9</v>
      </c>
      <c r="C24" s="45" t="s">
        <v>30</v>
      </c>
      <c r="D24" s="63" t="s">
        <v>31</v>
      </c>
      <c r="E24" s="15"/>
      <c r="F24" s="58">
        <v>84.67</v>
      </c>
      <c r="G24" s="6"/>
      <c r="H24" s="50"/>
    </row>
    <row r="25" spans="2:8" ht="12.75">
      <c r="B25" s="7"/>
      <c r="C25" s="48"/>
      <c r="D25" s="64"/>
      <c r="E25" s="14" t="s">
        <v>13</v>
      </c>
      <c r="F25" s="59"/>
      <c r="G25" s="9"/>
      <c r="H25" s="51"/>
    </row>
    <row r="26" spans="2:8" ht="12.75">
      <c r="B26" s="5">
        <v>10</v>
      </c>
      <c r="C26" s="45" t="s">
        <v>32</v>
      </c>
      <c r="D26" s="63" t="s">
        <v>33</v>
      </c>
      <c r="E26" s="15"/>
      <c r="F26" s="58">
        <v>182.25</v>
      </c>
      <c r="G26" s="6"/>
      <c r="H26" s="50"/>
    </row>
    <row r="27" spans="2:8" ht="12.75">
      <c r="B27" s="28"/>
      <c r="C27" s="46"/>
      <c r="D27" s="65"/>
      <c r="E27" s="32" t="s">
        <v>13</v>
      </c>
      <c r="F27" s="60"/>
      <c r="G27" s="30"/>
      <c r="H27" s="51"/>
    </row>
    <row r="28" spans="2:8" ht="12.75">
      <c r="B28" s="33"/>
      <c r="C28" s="33"/>
      <c r="D28" s="34" t="s">
        <v>74</v>
      </c>
      <c r="E28" s="33"/>
      <c r="F28" s="33"/>
      <c r="G28" s="33"/>
      <c r="H28" s="35">
        <f>SUM(H8:H26)</f>
        <v>0</v>
      </c>
    </row>
    <row r="29" spans="1:9" ht="12.75">
      <c r="A29" s="2"/>
      <c r="B29" s="42"/>
      <c r="C29" s="42"/>
      <c r="D29" s="43" t="s">
        <v>34</v>
      </c>
      <c r="E29" s="42"/>
      <c r="F29" s="42"/>
      <c r="G29" s="44"/>
      <c r="H29" s="50"/>
      <c r="I29" s="2"/>
    </row>
    <row r="30" spans="2:8" ht="12.75">
      <c r="B30" s="8">
        <v>11</v>
      </c>
      <c r="C30" s="49" t="s">
        <v>35</v>
      </c>
      <c r="D30" s="66" t="s">
        <v>36</v>
      </c>
      <c r="E30" s="7"/>
      <c r="F30" s="61">
        <v>22.1</v>
      </c>
      <c r="G30" s="7"/>
      <c r="H30" s="52"/>
    </row>
    <row r="31" spans="2:8" ht="12.75">
      <c r="B31" s="7"/>
      <c r="C31" s="48"/>
      <c r="D31" s="64"/>
      <c r="E31" s="14" t="s">
        <v>13</v>
      </c>
      <c r="F31" s="59"/>
      <c r="G31" s="9"/>
      <c r="H31" s="53"/>
    </row>
    <row r="32" spans="2:8" ht="12.75">
      <c r="B32" s="5">
        <v>12</v>
      </c>
      <c r="C32" s="45" t="s">
        <v>37</v>
      </c>
      <c r="D32" s="63" t="s">
        <v>38</v>
      </c>
      <c r="E32" s="15"/>
      <c r="F32" s="58">
        <v>84.67</v>
      </c>
      <c r="G32" s="6"/>
      <c r="H32" s="50"/>
    </row>
    <row r="33" spans="2:8" ht="12.75">
      <c r="B33" s="7"/>
      <c r="C33" s="48"/>
      <c r="D33" s="64"/>
      <c r="E33" s="14" t="s">
        <v>13</v>
      </c>
      <c r="F33" s="59"/>
      <c r="G33" s="9"/>
      <c r="H33" s="51"/>
    </row>
    <row r="34" spans="2:8" ht="12.75">
      <c r="B34" s="5">
        <v>13</v>
      </c>
      <c r="C34" s="45" t="s">
        <v>39</v>
      </c>
      <c r="D34" s="63" t="s">
        <v>40</v>
      </c>
      <c r="E34" s="15"/>
      <c r="F34" s="58">
        <v>84.67</v>
      </c>
      <c r="G34" s="6"/>
      <c r="H34" s="50"/>
    </row>
    <row r="35" spans="2:8" ht="12.75">
      <c r="B35" s="7"/>
      <c r="C35" s="48"/>
      <c r="D35" s="64"/>
      <c r="E35" s="14" t="s">
        <v>13</v>
      </c>
      <c r="F35" s="59"/>
      <c r="G35" s="9"/>
      <c r="H35" s="51"/>
    </row>
    <row r="36" spans="2:8" ht="12.75">
      <c r="B36" s="5">
        <v>14</v>
      </c>
      <c r="C36" s="45" t="s">
        <v>41</v>
      </c>
      <c r="D36" s="63" t="s">
        <v>81</v>
      </c>
      <c r="E36" s="15"/>
      <c r="F36" s="58">
        <v>32.55</v>
      </c>
      <c r="G36" s="6"/>
      <c r="H36" s="50"/>
    </row>
    <row r="37" spans="2:8" ht="12.75">
      <c r="B37" s="7"/>
      <c r="C37" s="48"/>
      <c r="D37" s="64"/>
      <c r="E37" s="14" t="s">
        <v>13</v>
      </c>
      <c r="F37" s="59"/>
      <c r="G37" s="9"/>
      <c r="H37" s="51"/>
    </row>
    <row r="38" spans="2:8" ht="12.75">
      <c r="B38" s="5">
        <v>15</v>
      </c>
      <c r="C38" s="45" t="s">
        <v>42</v>
      </c>
      <c r="D38" s="63" t="s">
        <v>43</v>
      </c>
      <c r="E38" s="15"/>
      <c r="F38" s="58">
        <v>8.13</v>
      </c>
      <c r="G38" s="6"/>
      <c r="H38" s="50"/>
    </row>
    <row r="39" spans="2:8" ht="12.75">
      <c r="B39" s="7"/>
      <c r="C39" s="48"/>
      <c r="D39" s="64"/>
      <c r="E39" s="14" t="s">
        <v>13</v>
      </c>
      <c r="F39" s="59"/>
      <c r="G39" s="9"/>
      <c r="H39" s="51"/>
    </row>
    <row r="40" spans="2:8" ht="12.75">
      <c r="B40" s="5">
        <v>16</v>
      </c>
      <c r="C40" s="45" t="s">
        <v>44</v>
      </c>
      <c r="D40" s="63" t="s">
        <v>45</v>
      </c>
      <c r="E40" s="15"/>
      <c r="F40" s="58">
        <v>84.67</v>
      </c>
      <c r="G40" s="6"/>
      <c r="H40" s="50"/>
    </row>
    <row r="41" spans="2:8" ht="12.75">
      <c r="B41" s="7"/>
      <c r="C41" s="48"/>
      <c r="D41" s="64"/>
      <c r="E41" s="14" t="s">
        <v>13</v>
      </c>
      <c r="F41" s="59"/>
      <c r="G41" s="9"/>
      <c r="H41" s="51"/>
    </row>
    <row r="42" spans="2:8" ht="12.75">
      <c r="B42" s="5">
        <v>17</v>
      </c>
      <c r="C42" s="45" t="s">
        <v>46</v>
      </c>
      <c r="D42" s="63" t="s">
        <v>47</v>
      </c>
      <c r="E42" s="15"/>
      <c r="F42" s="58">
        <v>84.67</v>
      </c>
      <c r="G42" s="6"/>
      <c r="H42" s="50"/>
    </row>
    <row r="43" spans="2:8" ht="12.75">
      <c r="B43" s="7"/>
      <c r="C43" s="48"/>
      <c r="D43" s="64"/>
      <c r="E43" s="14" t="s">
        <v>13</v>
      </c>
      <c r="F43" s="59"/>
      <c r="G43" s="9"/>
      <c r="H43" s="51"/>
    </row>
    <row r="44" spans="2:8" ht="12.75">
      <c r="B44" s="5">
        <v>18</v>
      </c>
      <c r="C44" s="45" t="s">
        <v>44</v>
      </c>
      <c r="D44" s="63" t="s">
        <v>48</v>
      </c>
      <c r="E44" s="15"/>
      <c r="F44" s="58">
        <v>23.12</v>
      </c>
      <c r="G44" s="6"/>
      <c r="H44" s="50"/>
    </row>
    <row r="45" spans="2:8" ht="12.75">
      <c r="B45" s="7"/>
      <c r="C45" s="48"/>
      <c r="D45" s="64"/>
      <c r="E45" s="14" t="s">
        <v>13</v>
      </c>
      <c r="F45" s="59"/>
      <c r="G45" s="9"/>
      <c r="H45" s="51"/>
    </row>
    <row r="46" spans="2:8" ht="12.75">
      <c r="B46" s="5">
        <v>19</v>
      </c>
      <c r="C46" s="45" t="s">
        <v>49</v>
      </c>
      <c r="D46" s="63" t="s">
        <v>50</v>
      </c>
      <c r="E46" s="15"/>
      <c r="F46" s="58">
        <v>43.64</v>
      </c>
      <c r="G46" s="6"/>
      <c r="H46" s="50"/>
    </row>
    <row r="47" spans="2:8" ht="12.75">
      <c r="B47" s="7"/>
      <c r="C47" s="48"/>
      <c r="D47" s="64"/>
      <c r="E47" s="14" t="s">
        <v>51</v>
      </c>
      <c r="F47" s="59"/>
      <c r="G47" s="9"/>
      <c r="H47" s="51"/>
    </row>
    <row r="48" spans="2:8" ht="12.75">
      <c r="B48" s="5">
        <v>20</v>
      </c>
      <c r="C48" s="45" t="s">
        <v>49</v>
      </c>
      <c r="D48" s="63" t="s">
        <v>52</v>
      </c>
      <c r="E48" s="15"/>
      <c r="F48" s="58">
        <v>10.19</v>
      </c>
      <c r="G48" s="6"/>
      <c r="H48" s="50"/>
    </row>
    <row r="49" spans="2:8" ht="12.75">
      <c r="B49" s="7"/>
      <c r="C49" s="48"/>
      <c r="D49" s="64"/>
      <c r="E49" s="14" t="s">
        <v>51</v>
      </c>
      <c r="F49" s="59"/>
      <c r="G49" s="9"/>
      <c r="H49" s="51"/>
    </row>
    <row r="50" spans="2:8" ht="12.75">
      <c r="B50" s="8">
        <v>21</v>
      </c>
      <c r="C50" s="49" t="s">
        <v>53</v>
      </c>
      <c r="D50" s="66" t="s">
        <v>54</v>
      </c>
      <c r="E50" s="31"/>
      <c r="F50" s="61">
        <v>71.04</v>
      </c>
      <c r="G50" s="7"/>
      <c r="H50" s="56"/>
    </row>
    <row r="51" spans="2:8" ht="12.75">
      <c r="B51" s="7"/>
      <c r="C51" s="48"/>
      <c r="D51" s="64"/>
      <c r="E51" s="14" t="s">
        <v>51</v>
      </c>
      <c r="F51" s="59"/>
      <c r="G51" s="9"/>
      <c r="H51" s="51"/>
    </row>
    <row r="52" spans="2:8" ht="12.75">
      <c r="B52" s="10"/>
      <c r="C52" s="10"/>
      <c r="D52" s="18" t="s">
        <v>75</v>
      </c>
      <c r="E52" s="10"/>
      <c r="F52" s="10"/>
      <c r="G52" s="10"/>
      <c r="H52" s="22">
        <f>SUM(H29:H50)</f>
        <v>0</v>
      </c>
    </row>
    <row r="53" spans="1:9" ht="12.75">
      <c r="A53" s="2"/>
      <c r="B53" s="3"/>
      <c r="C53" s="3"/>
      <c r="D53" s="4" t="s">
        <v>55</v>
      </c>
      <c r="E53" s="3"/>
      <c r="F53" s="3"/>
      <c r="G53" s="3"/>
      <c r="H53" s="50"/>
      <c r="I53" s="2"/>
    </row>
    <row r="54" spans="2:8" ht="12.75">
      <c r="B54" s="5">
        <v>22</v>
      </c>
      <c r="C54" s="45" t="s">
        <v>56</v>
      </c>
      <c r="D54" s="63" t="s">
        <v>57</v>
      </c>
      <c r="E54" s="6"/>
      <c r="F54" s="58">
        <v>158.49</v>
      </c>
      <c r="G54" s="6"/>
      <c r="H54" s="56"/>
    </row>
    <row r="55" spans="2:8" ht="12.75">
      <c r="B55" s="7"/>
      <c r="C55" s="48"/>
      <c r="D55" s="64"/>
      <c r="E55" s="8" t="s">
        <v>13</v>
      </c>
      <c r="F55" s="59"/>
      <c r="G55" s="9"/>
      <c r="H55" s="51"/>
    </row>
    <row r="56" spans="2:8" ht="12.75">
      <c r="B56" s="5">
        <v>23</v>
      </c>
      <c r="C56" s="45" t="s">
        <v>58</v>
      </c>
      <c r="D56" s="63" t="s">
        <v>59</v>
      </c>
      <c r="E56" s="6"/>
      <c r="F56" s="58">
        <v>158.49</v>
      </c>
      <c r="G56" s="6"/>
      <c r="H56" s="50"/>
    </row>
    <row r="57" spans="2:8" ht="12.75">
      <c r="B57" s="7"/>
      <c r="C57" s="48"/>
      <c r="D57" s="64"/>
      <c r="E57" s="8" t="s">
        <v>13</v>
      </c>
      <c r="F57" s="59"/>
      <c r="G57" s="9"/>
      <c r="H57" s="51"/>
    </row>
    <row r="58" spans="2:8" ht="12.75">
      <c r="B58" s="5">
        <v>24</v>
      </c>
      <c r="C58" s="45" t="s">
        <v>56</v>
      </c>
      <c r="D58" s="63" t="s">
        <v>60</v>
      </c>
      <c r="E58" s="6"/>
      <c r="F58" s="58">
        <v>24.41</v>
      </c>
      <c r="G58" s="6"/>
      <c r="H58" s="50"/>
    </row>
    <row r="59" spans="2:8" ht="12.75">
      <c r="B59" s="7"/>
      <c r="C59" s="48"/>
      <c r="D59" s="64"/>
      <c r="E59" s="8" t="s">
        <v>13</v>
      </c>
      <c r="F59" s="59"/>
      <c r="G59" s="9"/>
      <c r="H59" s="51"/>
    </row>
    <row r="60" spans="2:8" ht="12.75">
      <c r="B60" s="5">
        <v>25</v>
      </c>
      <c r="C60" s="45" t="s">
        <v>61</v>
      </c>
      <c r="D60" s="63" t="s">
        <v>62</v>
      </c>
      <c r="E60" s="6"/>
      <c r="F60" s="58">
        <v>181.89</v>
      </c>
      <c r="G60" s="6"/>
      <c r="H60" s="50"/>
    </row>
    <row r="61" spans="2:8" ht="12.75">
      <c r="B61" s="7"/>
      <c r="C61" s="48"/>
      <c r="D61" s="64"/>
      <c r="E61" s="8" t="s">
        <v>13</v>
      </c>
      <c r="F61" s="59"/>
      <c r="G61" s="9"/>
      <c r="H61" s="51"/>
    </row>
    <row r="62" spans="2:8" ht="12.75">
      <c r="B62" s="5">
        <v>26</v>
      </c>
      <c r="C62" s="45" t="s">
        <v>63</v>
      </c>
      <c r="D62" s="63" t="s">
        <v>64</v>
      </c>
      <c r="E62" s="6"/>
      <c r="F62" s="58">
        <v>8.6</v>
      </c>
      <c r="G62" s="6"/>
      <c r="H62" s="50"/>
    </row>
    <row r="63" spans="2:8" ht="12.75">
      <c r="B63" s="7"/>
      <c r="C63" s="48"/>
      <c r="D63" s="64"/>
      <c r="E63" s="8" t="s">
        <v>65</v>
      </c>
      <c r="F63" s="59"/>
      <c r="G63" s="9"/>
      <c r="H63" s="51"/>
    </row>
    <row r="64" spans="2:8" ht="12.75">
      <c r="B64" s="5">
        <v>27</v>
      </c>
      <c r="C64" s="45" t="s">
        <v>66</v>
      </c>
      <c r="D64" s="63" t="s">
        <v>67</v>
      </c>
      <c r="E64" s="6"/>
      <c r="F64" s="58">
        <v>8.6</v>
      </c>
      <c r="G64" s="6"/>
      <c r="H64" s="50"/>
    </row>
    <row r="65" spans="2:8" ht="27" customHeight="1">
      <c r="B65" s="7"/>
      <c r="C65" s="48"/>
      <c r="D65" s="64"/>
      <c r="E65" s="8" t="s">
        <v>65</v>
      </c>
      <c r="F65" s="59"/>
      <c r="G65" s="9"/>
      <c r="H65" s="51"/>
    </row>
    <row r="66" spans="2:8" ht="12.75">
      <c r="B66" s="10"/>
      <c r="C66" s="10"/>
      <c r="D66" s="18" t="s">
        <v>76</v>
      </c>
      <c r="E66" s="10"/>
      <c r="F66" s="39"/>
      <c r="G66" s="10"/>
      <c r="H66" s="22">
        <f>SUM(H53:H64)</f>
        <v>0</v>
      </c>
    </row>
    <row r="67" spans="1:9" ht="12.75">
      <c r="A67" s="2"/>
      <c r="B67" s="3"/>
      <c r="C67" s="3"/>
      <c r="D67" s="4" t="s">
        <v>68</v>
      </c>
      <c r="E67" s="3"/>
      <c r="F67" s="40"/>
      <c r="G67" s="3"/>
      <c r="H67" s="50"/>
      <c r="I67" s="2"/>
    </row>
    <row r="68" spans="2:8" ht="12.75">
      <c r="B68" s="5">
        <v>28</v>
      </c>
      <c r="C68" s="45" t="s">
        <v>69</v>
      </c>
      <c r="D68" s="63" t="s">
        <v>70</v>
      </c>
      <c r="E68" s="6"/>
      <c r="F68" s="58">
        <v>162.74</v>
      </c>
      <c r="G68" s="6"/>
      <c r="H68" s="56"/>
    </row>
    <row r="69" spans="2:8" ht="12.75">
      <c r="B69" s="28"/>
      <c r="C69" s="46"/>
      <c r="D69" s="65"/>
      <c r="E69" s="29" t="s">
        <v>71</v>
      </c>
      <c r="F69" s="60"/>
      <c r="G69" s="30"/>
      <c r="H69" s="51"/>
    </row>
    <row r="70" spans="2:8" ht="12.75">
      <c r="B70" s="8">
        <v>29</v>
      </c>
      <c r="C70" s="47" t="s">
        <v>72</v>
      </c>
      <c r="D70" s="67" t="s">
        <v>83</v>
      </c>
      <c r="E70" s="7"/>
      <c r="F70" s="62">
        <v>162.74</v>
      </c>
      <c r="G70" s="7"/>
      <c r="H70" s="56"/>
    </row>
    <row r="71" spans="2:8" ht="12.75">
      <c r="B71" s="7"/>
      <c r="C71" s="48"/>
      <c r="D71" s="68"/>
      <c r="E71" s="8" t="s">
        <v>51</v>
      </c>
      <c r="F71" s="59"/>
      <c r="G71" s="9"/>
      <c r="H71" s="51"/>
    </row>
    <row r="72" spans="2:8" ht="13.5" thickBot="1">
      <c r="B72" s="10"/>
      <c r="C72" s="10"/>
      <c r="D72" s="18" t="s">
        <v>77</v>
      </c>
      <c r="E72" s="10"/>
      <c r="F72" s="10"/>
      <c r="G72" s="10"/>
      <c r="H72" s="22">
        <f>SUM(H67:H70)</f>
        <v>0</v>
      </c>
    </row>
    <row r="73" spans="2:8" ht="15.75">
      <c r="B73" s="11"/>
      <c r="C73" s="11"/>
      <c r="D73" s="36" t="s">
        <v>82</v>
      </c>
      <c r="E73" s="11"/>
      <c r="F73" s="11"/>
      <c r="G73" s="11"/>
      <c r="H73" s="23">
        <f>H72+H66+H52+H28</f>
        <v>0</v>
      </c>
    </row>
    <row r="74" spans="2:8" ht="12.75">
      <c r="B74" s="12"/>
      <c r="C74" s="12"/>
      <c r="D74" s="26" t="s">
        <v>78</v>
      </c>
      <c r="E74" s="12"/>
      <c r="F74" s="12"/>
      <c r="G74" s="12"/>
      <c r="H74" s="24">
        <f>H73*8%</f>
        <v>0</v>
      </c>
    </row>
    <row r="75" spans="2:8" ht="15.75">
      <c r="B75" s="13"/>
      <c r="C75" s="13"/>
      <c r="D75" s="27" t="s">
        <v>79</v>
      </c>
      <c r="E75" s="13"/>
      <c r="F75" s="13"/>
      <c r="G75" s="13"/>
      <c r="H75" s="25">
        <f>SUM(H73:H74)</f>
        <v>0</v>
      </c>
    </row>
    <row r="76" spans="2:8" ht="15.75">
      <c r="B76" s="117"/>
      <c r="C76" s="117"/>
      <c r="D76" s="118"/>
      <c r="E76" s="117"/>
      <c r="F76" s="117"/>
      <c r="G76" s="117"/>
      <c r="H76" s="116"/>
    </row>
    <row r="77" spans="2:8" ht="15.75">
      <c r="B77" s="117"/>
      <c r="C77" s="117"/>
      <c r="D77" s="118"/>
      <c r="E77" s="117"/>
      <c r="F77" s="117"/>
      <c r="G77" s="117"/>
      <c r="H77" s="116"/>
    </row>
    <row r="78" spans="2:8" ht="31.5" customHeight="1">
      <c r="B78" s="117"/>
      <c r="C78" s="117"/>
      <c r="D78" s="118"/>
      <c r="E78" s="117"/>
      <c r="F78" s="117"/>
      <c r="G78" s="117"/>
      <c r="H78" s="116"/>
    </row>
    <row r="82" spans="2:8" ht="18">
      <c r="B82" s="70" t="s">
        <v>85</v>
      </c>
      <c r="C82" s="70"/>
      <c r="D82" s="70"/>
      <c r="E82" s="70"/>
      <c r="F82" s="70"/>
      <c r="G82" s="70"/>
      <c r="H82" s="70"/>
    </row>
    <row r="83" spans="2:7" ht="36" customHeight="1">
      <c r="B83" s="69" t="s">
        <v>87</v>
      </c>
      <c r="C83" s="69"/>
      <c r="D83" s="69"/>
      <c r="E83" s="69"/>
      <c r="F83" s="69"/>
      <c r="G83" s="69"/>
    </row>
    <row r="84" spans="1:8" ht="25.5">
      <c r="A84" s="2"/>
      <c r="B84" s="19" t="s">
        <v>0</v>
      </c>
      <c r="C84" s="41" t="s">
        <v>1</v>
      </c>
      <c r="D84" s="41" t="s">
        <v>2</v>
      </c>
      <c r="E84" s="41" t="s">
        <v>3</v>
      </c>
      <c r="F84" s="41" t="s">
        <v>4</v>
      </c>
      <c r="G84" s="41" t="s">
        <v>73</v>
      </c>
      <c r="H84" s="20" t="s">
        <v>80</v>
      </c>
    </row>
    <row r="85" spans="1:8" ht="12.75">
      <c r="A85" s="2"/>
      <c r="B85" s="71" t="s">
        <v>5</v>
      </c>
      <c r="C85" s="71" t="s">
        <v>6</v>
      </c>
      <c r="D85" s="71" t="s">
        <v>7</v>
      </c>
      <c r="E85" s="71" t="s">
        <v>8</v>
      </c>
      <c r="F85" s="71" t="s">
        <v>9</v>
      </c>
      <c r="G85" s="71" t="s">
        <v>23</v>
      </c>
      <c r="H85" s="16">
        <v>7</v>
      </c>
    </row>
    <row r="86" spans="1:8" ht="12.75">
      <c r="A86" s="2"/>
      <c r="B86" s="72"/>
      <c r="C86" s="72"/>
      <c r="D86" s="73" t="s">
        <v>10</v>
      </c>
      <c r="E86" s="72"/>
      <c r="F86" s="72"/>
      <c r="G86" s="72"/>
      <c r="H86" s="21"/>
    </row>
    <row r="87" spans="2:8" ht="12.75">
      <c r="B87" s="74" t="s">
        <v>5</v>
      </c>
      <c r="C87" s="75" t="s">
        <v>11</v>
      </c>
      <c r="D87" s="76" t="s">
        <v>12</v>
      </c>
      <c r="E87" s="77"/>
      <c r="F87" s="78">
        <v>13.6</v>
      </c>
      <c r="G87" s="77"/>
      <c r="H87" s="50"/>
    </row>
    <row r="88" spans="2:8" ht="12.75">
      <c r="B88" s="79"/>
      <c r="C88" s="80"/>
      <c r="D88" s="68"/>
      <c r="E88" s="81" t="s">
        <v>13</v>
      </c>
      <c r="F88" s="82"/>
      <c r="G88" s="83"/>
      <c r="H88" s="51"/>
    </row>
    <row r="89" spans="2:8" ht="12.75">
      <c r="B89" s="74" t="s">
        <v>6</v>
      </c>
      <c r="C89" s="75" t="s">
        <v>14</v>
      </c>
      <c r="D89" s="76" t="s">
        <v>15</v>
      </c>
      <c r="E89" s="84"/>
      <c r="F89" s="78">
        <v>1</v>
      </c>
      <c r="G89" s="77"/>
      <c r="H89" s="50"/>
    </row>
    <row r="90" spans="2:8" ht="12.75">
      <c r="B90" s="79"/>
      <c r="C90" s="80"/>
      <c r="D90" s="68"/>
      <c r="E90" s="81" t="s">
        <v>16</v>
      </c>
      <c r="F90" s="82"/>
      <c r="G90" s="83"/>
      <c r="H90" s="51"/>
    </row>
    <row r="91" spans="2:8" ht="12.75">
      <c r="B91" s="74" t="s">
        <v>7</v>
      </c>
      <c r="C91" s="75" t="s">
        <v>17</v>
      </c>
      <c r="D91" s="76" t="s">
        <v>18</v>
      </c>
      <c r="E91" s="84"/>
      <c r="F91" s="78">
        <v>13.6</v>
      </c>
      <c r="G91" s="77"/>
      <c r="H91" s="50"/>
    </row>
    <row r="92" spans="2:8" ht="12.75">
      <c r="B92" s="79"/>
      <c r="C92" s="80"/>
      <c r="D92" s="68"/>
      <c r="E92" s="81" t="s">
        <v>13</v>
      </c>
      <c r="F92" s="82"/>
      <c r="G92" s="83"/>
      <c r="H92" s="51"/>
    </row>
    <row r="93" spans="2:8" ht="12.75">
      <c r="B93" s="74" t="s">
        <v>8</v>
      </c>
      <c r="C93" s="75" t="s">
        <v>19</v>
      </c>
      <c r="D93" s="76" t="s">
        <v>20</v>
      </c>
      <c r="E93" s="84"/>
      <c r="F93" s="78">
        <v>66.95</v>
      </c>
      <c r="G93" s="77"/>
      <c r="H93" s="50"/>
    </row>
    <row r="94" spans="2:8" ht="12.75">
      <c r="B94" s="79"/>
      <c r="C94" s="80"/>
      <c r="D94" s="68"/>
      <c r="E94" s="81" t="s">
        <v>13</v>
      </c>
      <c r="F94" s="82"/>
      <c r="G94" s="83"/>
      <c r="H94" s="51"/>
    </row>
    <row r="95" spans="2:8" ht="12.75">
      <c r="B95" s="74" t="s">
        <v>9</v>
      </c>
      <c r="C95" s="75" t="s">
        <v>21</v>
      </c>
      <c r="D95" s="76" t="s">
        <v>22</v>
      </c>
      <c r="E95" s="84"/>
      <c r="F95" s="78">
        <v>66.95</v>
      </c>
      <c r="G95" s="77"/>
      <c r="H95" s="50"/>
    </row>
    <row r="96" spans="2:8" ht="12.75">
      <c r="B96" s="79"/>
      <c r="C96" s="80"/>
      <c r="D96" s="68"/>
      <c r="E96" s="81" t="s">
        <v>13</v>
      </c>
      <c r="F96" s="82"/>
      <c r="G96" s="83"/>
      <c r="H96" s="51"/>
    </row>
    <row r="97" spans="2:8" ht="12.75">
      <c r="B97" s="74">
        <v>6</v>
      </c>
      <c r="C97" s="75" t="s">
        <v>24</v>
      </c>
      <c r="D97" s="85" t="s">
        <v>25</v>
      </c>
      <c r="E97" s="84"/>
      <c r="F97" s="78">
        <v>66.95</v>
      </c>
      <c r="G97" s="77"/>
      <c r="H97" s="50"/>
    </row>
    <row r="98" spans="2:8" ht="12.75">
      <c r="B98" s="79"/>
      <c r="C98" s="80"/>
      <c r="D98" s="86"/>
      <c r="E98" s="81" t="s">
        <v>13</v>
      </c>
      <c r="F98" s="82"/>
      <c r="G98" s="83"/>
      <c r="H98" s="51"/>
    </row>
    <row r="99" spans="2:8" ht="12.75">
      <c r="B99" s="74">
        <v>7</v>
      </c>
      <c r="C99" s="75" t="s">
        <v>26</v>
      </c>
      <c r="D99" s="76" t="s">
        <v>27</v>
      </c>
      <c r="E99" s="84"/>
      <c r="F99" s="78">
        <v>66.95</v>
      </c>
      <c r="G99" s="77"/>
      <c r="H99" s="50"/>
    </row>
    <row r="100" spans="2:8" ht="12.75">
      <c r="B100" s="79"/>
      <c r="C100" s="80"/>
      <c r="D100" s="68"/>
      <c r="E100" s="81" t="s">
        <v>13</v>
      </c>
      <c r="F100" s="82"/>
      <c r="G100" s="83"/>
      <c r="H100" s="51"/>
    </row>
    <row r="101" spans="2:8" ht="12.75">
      <c r="B101" s="74">
        <v>8</v>
      </c>
      <c r="C101" s="75" t="s">
        <v>28</v>
      </c>
      <c r="D101" s="76" t="s">
        <v>29</v>
      </c>
      <c r="E101" s="84"/>
      <c r="F101" s="78">
        <v>66.95</v>
      </c>
      <c r="G101" s="77"/>
      <c r="H101" s="50"/>
    </row>
    <row r="102" spans="2:8" ht="12.75">
      <c r="B102" s="79"/>
      <c r="C102" s="80"/>
      <c r="D102" s="68"/>
      <c r="E102" s="81" t="s">
        <v>13</v>
      </c>
      <c r="F102" s="82"/>
      <c r="G102" s="83"/>
      <c r="H102" s="51"/>
    </row>
    <row r="103" spans="2:8" ht="12.75">
      <c r="B103" s="74">
        <v>9</v>
      </c>
      <c r="C103" s="75" t="s">
        <v>30</v>
      </c>
      <c r="D103" s="76" t="s">
        <v>31</v>
      </c>
      <c r="E103" s="84"/>
      <c r="F103" s="78">
        <v>66.95</v>
      </c>
      <c r="G103" s="77"/>
      <c r="H103" s="50"/>
    </row>
    <row r="104" spans="2:8" ht="12.75">
      <c r="B104" s="79"/>
      <c r="C104" s="80"/>
      <c r="D104" s="68"/>
      <c r="E104" s="81" t="s">
        <v>13</v>
      </c>
      <c r="F104" s="82"/>
      <c r="G104" s="83"/>
      <c r="H104" s="51"/>
    </row>
    <row r="105" spans="2:8" ht="12.75">
      <c r="B105" s="74">
        <v>10</v>
      </c>
      <c r="C105" s="75" t="s">
        <v>32</v>
      </c>
      <c r="D105" s="76" t="s">
        <v>33</v>
      </c>
      <c r="E105" s="84"/>
      <c r="F105" s="78">
        <v>144.11</v>
      </c>
      <c r="G105" s="77"/>
      <c r="H105" s="50"/>
    </row>
    <row r="106" spans="2:8" ht="12.75">
      <c r="B106" s="87"/>
      <c r="C106" s="88"/>
      <c r="D106" s="89"/>
      <c r="E106" s="90" t="s">
        <v>13</v>
      </c>
      <c r="F106" s="91"/>
      <c r="G106" s="92"/>
      <c r="H106" s="51"/>
    </row>
    <row r="107" spans="2:8" ht="12.75">
      <c r="B107" s="93"/>
      <c r="C107" s="93"/>
      <c r="D107" s="94" t="s">
        <v>74</v>
      </c>
      <c r="E107" s="93"/>
      <c r="F107" s="93"/>
      <c r="G107" s="93"/>
      <c r="H107" s="35">
        <f>SUM(H87:H105)</f>
        <v>0</v>
      </c>
    </row>
    <row r="108" spans="1:8" ht="12.75">
      <c r="A108" s="2"/>
      <c r="B108" s="95"/>
      <c r="C108" s="95"/>
      <c r="D108" s="96" t="s">
        <v>34</v>
      </c>
      <c r="E108" s="95"/>
      <c r="F108" s="95"/>
      <c r="G108" s="97"/>
      <c r="H108" s="50"/>
    </row>
    <row r="109" spans="2:8" ht="12.75">
      <c r="B109" s="98">
        <v>11</v>
      </c>
      <c r="C109" s="99" t="s">
        <v>35</v>
      </c>
      <c r="D109" s="100" t="s">
        <v>36</v>
      </c>
      <c r="E109" s="79"/>
      <c r="F109" s="101">
        <v>17.48</v>
      </c>
      <c r="G109" s="79"/>
      <c r="H109" s="52"/>
    </row>
    <row r="110" spans="2:8" ht="12.75">
      <c r="B110" s="79"/>
      <c r="C110" s="80"/>
      <c r="D110" s="68"/>
      <c r="E110" s="81" t="s">
        <v>13</v>
      </c>
      <c r="F110" s="82"/>
      <c r="G110" s="83"/>
      <c r="H110" s="53"/>
    </row>
    <row r="111" spans="2:8" ht="12.75">
      <c r="B111" s="74">
        <v>12</v>
      </c>
      <c r="C111" s="75" t="s">
        <v>37</v>
      </c>
      <c r="D111" s="76" t="s">
        <v>38</v>
      </c>
      <c r="E111" s="84"/>
      <c r="F111" s="78">
        <v>66.95</v>
      </c>
      <c r="G111" s="77"/>
      <c r="H111" s="50"/>
    </row>
    <row r="112" spans="2:8" ht="12.75">
      <c r="B112" s="79"/>
      <c r="C112" s="80"/>
      <c r="D112" s="68"/>
      <c r="E112" s="81" t="s">
        <v>13</v>
      </c>
      <c r="F112" s="82"/>
      <c r="G112" s="83"/>
      <c r="H112" s="51"/>
    </row>
    <row r="113" spans="2:8" ht="12.75">
      <c r="B113" s="74">
        <v>13</v>
      </c>
      <c r="C113" s="75" t="s">
        <v>39</v>
      </c>
      <c r="D113" s="76" t="s">
        <v>40</v>
      </c>
      <c r="E113" s="84"/>
      <c r="F113" s="78">
        <v>66.95</v>
      </c>
      <c r="G113" s="77"/>
      <c r="H113" s="50"/>
    </row>
    <row r="114" spans="2:8" ht="12.75">
      <c r="B114" s="79"/>
      <c r="C114" s="80"/>
      <c r="D114" s="68"/>
      <c r="E114" s="81" t="s">
        <v>13</v>
      </c>
      <c r="F114" s="82"/>
      <c r="G114" s="83"/>
      <c r="H114" s="51"/>
    </row>
    <row r="115" spans="2:8" ht="12.75">
      <c r="B115" s="74">
        <v>14</v>
      </c>
      <c r="C115" s="75" t="s">
        <v>41</v>
      </c>
      <c r="D115" s="76" t="s">
        <v>81</v>
      </c>
      <c r="E115" s="84"/>
      <c r="F115" s="78">
        <v>25.73</v>
      </c>
      <c r="G115" s="77"/>
      <c r="H115" s="50"/>
    </row>
    <row r="116" spans="2:8" ht="12.75">
      <c r="B116" s="79"/>
      <c r="C116" s="80"/>
      <c r="D116" s="68"/>
      <c r="E116" s="81" t="s">
        <v>13</v>
      </c>
      <c r="F116" s="82"/>
      <c r="G116" s="83"/>
      <c r="H116" s="51"/>
    </row>
    <row r="117" spans="2:8" ht="12.75">
      <c r="B117" s="74">
        <v>15</v>
      </c>
      <c r="C117" s="75" t="s">
        <v>42</v>
      </c>
      <c r="D117" s="76" t="s">
        <v>43</v>
      </c>
      <c r="E117" s="84"/>
      <c r="F117" s="78">
        <v>6.43</v>
      </c>
      <c r="G117" s="77"/>
      <c r="H117" s="50"/>
    </row>
    <row r="118" spans="2:8" ht="12.75">
      <c r="B118" s="79"/>
      <c r="C118" s="80"/>
      <c r="D118" s="68"/>
      <c r="E118" s="81" t="s">
        <v>13</v>
      </c>
      <c r="F118" s="82"/>
      <c r="G118" s="83"/>
      <c r="H118" s="51"/>
    </row>
    <row r="119" spans="2:8" ht="12.75">
      <c r="B119" s="74">
        <v>16</v>
      </c>
      <c r="C119" s="75" t="s">
        <v>44</v>
      </c>
      <c r="D119" s="76" t="s">
        <v>45</v>
      </c>
      <c r="E119" s="84"/>
      <c r="F119" s="78">
        <v>66.95</v>
      </c>
      <c r="G119" s="77"/>
      <c r="H119" s="50"/>
    </row>
    <row r="120" spans="2:8" ht="12.75">
      <c r="B120" s="79"/>
      <c r="C120" s="80"/>
      <c r="D120" s="68"/>
      <c r="E120" s="81" t="s">
        <v>13</v>
      </c>
      <c r="F120" s="82"/>
      <c r="G120" s="83"/>
      <c r="H120" s="51"/>
    </row>
    <row r="121" spans="2:8" ht="12.75">
      <c r="B121" s="74">
        <v>17</v>
      </c>
      <c r="C121" s="75" t="s">
        <v>46</v>
      </c>
      <c r="D121" s="76" t="s">
        <v>47</v>
      </c>
      <c r="E121" s="84"/>
      <c r="F121" s="78">
        <v>66.95</v>
      </c>
      <c r="G121" s="77"/>
      <c r="H121" s="50"/>
    </row>
    <row r="122" spans="2:8" ht="12.75">
      <c r="B122" s="79"/>
      <c r="C122" s="80"/>
      <c r="D122" s="68"/>
      <c r="E122" s="81" t="s">
        <v>13</v>
      </c>
      <c r="F122" s="82"/>
      <c r="G122" s="83"/>
      <c r="H122" s="51"/>
    </row>
    <row r="123" spans="2:8" ht="12.75">
      <c r="B123" s="74">
        <v>18</v>
      </c>
      <c r="C123" s="75" t="s">
        <v>44</v>
      </c>
      <c r="D123" s="76" t="s">
        <v>48</v>
      </c>
      <c r="E123" s="84"/>
      <c r="F123" s="78">
        <v>18.28</v>
      </c>
      <c r="G123" s="77"/>
      <c r="H123" s="50"/>
    </row>
    <row r="124" spans="2:8" ht="12.75">
      <c r="B124" s="79"/>
      <c r="C124" s="80"/>
      <c r="D124" s="68"/>
      <c r="E124" s="81" t="s">
        <v>13</v>
      </c>
      <c r="F124" s="82"/>
      <c r="G124" s="83"/>
      <c r="H124" s="51"/>
    </row>
    <row r="125" spans="2:8" ht="12.75">
      <c r="B125" s="74">
        <v>19</v>
      </c>
      <c r="C125" s="75" t="s">
        <v>49</v>
      </c>
      <c r="D125" s="76" t="s">
        <v>50</v>
      </c>
      <c r="E125" s="84"/>
      <c r="F125" s="78">
        <v>34.51</v>
      </c>
      <c r="G125" s="77"/>
      <c r="H125" s="50"/>
    </row>
    <row r="126" spans="2:8" ht="12.75">
      <c r="B126" s="79"/>
      <c r="C126" s="80"/>
      <c r="D126" s="68"/>
      <c r="E126" s="81" t="s">
        <v>51</v>
      </c>
      <c r="F126" s="82"/>
      <c r="G126" s="83"/>
      <c r="H126" s="51"/>
    </row>
    <row r="127" spans="2:8" ht="12.75">
      <c r="B127" s="74">
        <v>20</v>
      </c>
      <c r="C127" s="75" t="s">
        <v>49</v>
      </c>
      <c r="D127" s="76" t="s">
        <v>52</v>
      </c>
      <c r="E127" s="84"/>
      <c r="F127" s="78">
        <v>8.06</v>
      </c>
      <c r="G127" s="77"/>
      <c r="H127" s="50"/>
    </row>
    <row r="128" spans="2:8" ht="12.75">
      <c r="B128" s="79"/>
      <c r="C128" s="80"/>
      <c r="D128" s="68"/>
      <c r="E128" s="81" t="s">
        <v>51</v>
      </c>
      <c r="F128" s="82"/>
      <c r="G128" s="83"/>
      <c r="H128" s="51"/>
    </row>
    <row r="129" spans="2:8" ht="12.75">
      <c r="B129" s="98">
        <v>21</v>
      </c>
      <c r="C129" s="99" t="s">
        <v>53</v>
      </c>
      <c r="D129" s="100" t="s">
        <v>54</v>
      </c>
      <c r="E129" s="102"/>
      <c r="F129" s="101">
        <v>56.17</v>
      </c>
      <c r="G129" s="79"/>
      <c r="H129" s="56"/>
    </row>
    <row r="130" spans="2:8" ht="12.75">
      <c r="B130" s="79"/>
      <c r="C130" s="80"/>
      <c r="D130" s="68"/>
      <c r="E130" s="81" t="s">
        <v>51</v>
      </c>
      <c r="F130" s="82"/>
      <c r="G130" s="83"/>
      <c r="H130" s="51"/>
    </row>
    <row r="131" spans="2:8" ht="12.75">
      <c r="B131" s="103"/>
      <c r="C131" s="103"/>
      <c r="D131" s="104" t="s">
        <v>75</v>
      </c>
      <c r="E131" s="103"/>
      <c r="F131" s="103"/>
      <c r="G131" s="103"/>
      <c r="H131" s="22">
        <f>SUM(H108:H129)</f>
        <v>0</v>
      </c>
    </row>
    <row r="132" spans="1:8" ht="12.75">
      <c r="A132" s="2"/>
      <c r="B132" s="72"/>
      <c r="C132" s="72"/>
      <c r="D132" s="73" t="s">
        <v>55</v>
      </c>
      <c r="E132" s="72"/>
      <c r="F132" s="72"/>
      <c r="G132" s="72"/>
      <c r="H132" s="50"/>
    </row>
    <row r="133" spans="2:8" ht="12.75">
      <c r="B133" s="74">
        <v>22</v>
      </c>
      <c r="C133" s="75" t="s">
        <v>56</v>
      </c>
      <c r="D133" s="76" t="s">
        <v>57</v>
      </c>
      <c r="E133" s="77"/>
      <c r="F133" s="78">
        <v>123.87</v>
      </c>
      <c r="G133" s="77"/>
      <c r="H133" s="56"/>
    </row>
    <row r="134" spans="2:8" ht="12.75">
      <c r="B134" s="79"/>
      <c r="C134" s="80"/>
      <c r="D134" s="68"/>
      <c r="E134" s="98" t="s">
        <v>13</v>
      </c>
      <c r="F134" s="82"/>
      <c r="G134" s="83"/>
      <c r="H134" s="51"/>
    </row>
    <row r="135" spans="2:8" ht="12.75">
      <c r="B135" s="74">
        <v>23</v>
      </c>
      <c r="C135" s="75" t="s">
        <v>58</v>
      </c>
      <c r="D135" s="76" t="s">
        <v>59</v>
      </c>
      <c r="E135" s="77"/>
      <c r="F135" s="78">
        <v>123.87</v>
      </c>
      <c r="G135" s="77"/>
      <c r="H135" s="50"/>
    </row>
    <row r="136" spans="2:8" ht="12.75">
      <c r="B136" s="79"/>
      <c r="C136" s="80"/>
      <c r="D136" s="68"/>
      <c r="E136" s="98" t="s">
        <v>13</v>
      </c>
      <c r="F136" s="82"/>
      <c r="G136" s="83"/>
      <c r="H136" s="51"/>
    </row>
    <row r="137" spans="2:8" ht="12.75">
      <c r="B137" s="74">
        <v>24</v>
      </c>
      <c r="C137" s="75" t="s">
        <v>56</v>
      </c>
      <c r="D137" s="76" t="s">
        <v>60</v>
      </c>
      <c r="E137" s="77"/>
      <c r="F137" s="78">
        <v>19.3</v>
      </c>
      <c r="G137" s="77"/>
      <c r="H137" s="50"/>
    </row>
    <row r="138" spans="2:8" ht="12.75">
      <c r="B138" s="79"/>
      <c r="C138" s="80"/>
      <c r="D138" s="68"/>
      <c r="E138" s="98" t="s">
        <v>13</v>
      </c>
      <c r="F138" s="82"/>
      <c r="G138" s="83"/>
      <c r="H138" s="51"/>
    </row>
    <row r="139" spans="2:8" ht="12.75">
      <c r="B139" s="74">
        <v>25</v>
      </c>
      <c r="C139" s="75" t="s">
        <v>61</v>
      </c>
      <c r="D139" s="76" t="s">
        <v>62</v>
      </c>
      <c r="E139" s="77"/>
      <c r="F139" s="78">
        <v>143.82</v>
      </c>
      <c r="G139" s="77"/>
      <c r="H139" s="50"/>
    </row>
    <row r="140" spans="2:8" ht="12.75">
      <c r="B140" s="79"/>
      <c r="C140" s="80"/>
      <c r="D140" s="68"/>
      <c r="E140" s="98" t="s">
        <v>13</v>
      </c>
      <c r="F140" s="82"/>
      <c r="G140" s="83"/>
      <c r="H140" s="51"/>
    </row>
    <row r="141" spans="2:8" ht="12.75">
      <c r="B141" s="74">
        <v>26</v>
      </c>
      <c r="C141" s="75" t="s">
        <v>63</v>
      </c>
      <c r="D141" s="76" t="s">
        <v>64</v>
      </c>
      <c r="E141" s="77"/>
      <c r="F141" s="78">
        <v>6.8</v>
      </c>
      <c r="G141" s="77"/>
      <c r="H141" s="50"/>
    </row>
    <row r="142" spans="2:8" ht="12.75">
      <c r="B142" s="79"/>
      <c r="C142" s="80"/>
      <c r="D142" s="68"/>
      <c r="E142" s="98" t="s">
        <v>65</v>
      </c>
      <c r="F142" s="82"/>
      <c r="G142" s="83"/>
      <c r="H142" s="51"/>
    </row>
    <row r="143" spans="2:8" ht="12.75">
      <c r="B143" s="74">
        <v>27</v>
      </c>
      <c r="C143" s="75" t="s">
        <v>66</v>
      </c>
      <c r="D143" s="76" t="s">
        <v>67</v>
      </c>
      <c r="E143" s="77"/>
      <c r="F143" s="78">
        <v>6.8</v>
      </c>
      <c r="G143" s="77"/>
      <c r="H143" s="50"/>
    </row>
    <row r="144" spans="2:8" ht="33" customHeight="1">
      <c r="B144" s="79"/>
      <c r="C144" s="80"/>
      <c r="D144" s="68"/>
      <c r="E144" s="98" t="s">
        <v>65</v>
      </c>
      <c r="F144" s="82"/>
      <c r="G144" s="83"/>
      <c r="H144" s="51"/>
    </row>
    <row r="145" spans="2:8" ht="12.75">
      <c r="B145" s="103"/>
      <c r="C145" s="103"/>
      <c r="D145" s="104" t="s">
        <v>76</v>
      </c>
      <c r="E145" s="103"/>
      <c r="F145" s="105"/>
      <c r="G145" s="103"/>
      <c r="H145" s="22">
        <f>SUM(H132:H143)</f>
        <v>0</v>
      </c>
    </row>
    <row r="146" spans="1:8" ht="12.75">
      <c r="A146" s="2"/>
      <c r="B146" s="72"/>
      <c r="C146" s="72"/>
      <c r="D146" s="73" t="s">
        <v>68</v>
      </c>
      <c r="E146" s="72"/>
      <c r="F146" s="106"/>
      <c r="G146" s="72"/>
      <c r="H146" s="50"/>
    </row>
    <row r="147" spans="2:8" ht="12.75">
      <c r="B147" s="74">
        <v>28</v>
      </c>
      <c r="C147" s="75" t="s">
        <v>69</v>
      </c>
      <c r="D147" s="76" t="s">
        <v>70</v>
      </c>
      <c r="E147" s="77"/>
      <c r="F147" s="78">
        <v>128.68</v>
      </c>
      <c r="G147" s="77"/>
      <c r="H147" s="56"/>
    </row>
    <row r="148" spans="2:8" ht="12.75">
      <c r="B148" s="87"/>
      <c r="C148" s="88"/>
      <c r="D148" s="89"/>
      <c r="E148" s="107" t="s">
        <v>71</v>
      </c>
      <c r="F148" s="91"/>
      <c r="G148" s="92"/>
      <c r="H148" s="51"/>
    </row>
    <row r="149" spans="2:8" ht="12.75">
      <c r="B149" s="98">
        <v>29</v>
      </c>
      <c r="C149" s="108" t="s">
        <v>72</v>
      </c>
      <c r="D149" s="67" t="s">
        <v>83</v>
      </c>
      <c r="E149" s="79"/>
      <c r="F149" s="109">
        <v>128.68</v>
      </c>
      <c r="G149" s="79"/>
      <c r="H149" s="56"/>
    </row>
    <row r="150" spans="2:8" ht="12.75">
      <c r="B150" s="79"/>
      <c r="C150" s="80"/>
      <c r="D150" s="68"/>
      <c r="E150" s="98" t="s">
        <v>51</v>
      </c>
      <c r="F150" s="82"/>
      <c r="G150" s="83"/>
      <c r="H150" s="51"/>
    </row>
    <row r="151" spans="2:8" ht="13.5" thickBot="1">
      <c r="B151" s="103"/>
      <c r="C151" s="103"/>
      <c r="D151" s="104" t="s">
        <v>77</v>
      </c>
      <c r="E151" s="103"/>
      <c r="F151" s="103"/>
      <c r="G151" s="103"/>
      <c r="H151" s="22">
        <f>SUM(H146:H149)</f>
        <v>0</v>
      </c>
    </row>
    <row r="152" spans="2:8" ht="15.75">
      <c r="B152" s="110"/>
      <c r="C152" s="110"/>
      <c r="D152" s="36" t="s">
        <v>86</v>
      </c>
      <c r="E152" s="110"/>
      <c r="F152" s="110"/>
      <c r="G152" s="110"/>
      <c r="H152" s="23">
        <f>H151+H145+H131+H107</f>
        <v>0</v>
      </c>
    </row>
    <row r="153" spans="2:8" ht="12.75">
      <c r="B153" s="111"/>
      <c r="C153" s="111"/>
      <c r="D153" s="112" t="s">
        <v>78</v>
      </c>
      <c r="E153" s="111"/>
      <c r="F153" s="111"/>
      <c r="G153" s="111"/>
      <c r="H153" s="24">
        <f>H152*8%</f>
        <v>0</v>
      </c>
    </row>
    <row r="154" spans="2:8" ht="15.75">
      <c r="B154" s="113"/>
      <c r="C154" s="113"/>
      <c r="D154" s="114" t="s">
        <v>79</v>
      </c>
      <c r="E154" s="113"/>
      <c r="F154" s="113"/>
      <c r="G154" s="113"/>
      <c r="H154" s="25">
        <f>SUM(H152:H153)</f>
        <v>0</v>
      </c>
    </row>
    <row r="155" spans="2:7" ht="12.75">
      <c r="B155" s="115"/>
      <c r="C155" s="115"/>
      <c r="D155" s="115"/>
      <c r="E155" s="115"/>
      <c r="F155" s="115"/>
      <c r="G155" s="115"/>
    </row>
    <row r="156" spans="2:7" ht="12.75">
      <c r="B156" s="115"/>
      <c r="C156" s="115"/>
      <c r="D156" s="115"/>
      <c r="E156" s="115"/>
      <c r="F156" s="115"/>
      <c r="G156" s="115"/>
    </row>
    <row r="157" spans="2:7" ht="12.75">
      <c r="B157" s="115"/>
      <c r="C157" s="115"/>
      <c r="D157" s="115"/>
      <c r="E157" s="115"/>
      <c r="F157" s="115"/>
      <c r="G157" s="115"/>
    </row>
    <row r="161" spans="2:8" ht="31.5" customHeight="1">
      <c r="B161" s="70" t="s">
        <v>85</v>
      </c>
      <c r="C161" s="57"/>
      <c r="D161" s="57"/>
      <c r="E161" s="57"/>
      <c r="F161" s="57"/>
      <c r="G161" s="57"/>
      <c r="H161" s="57"/>
    </row>
    <row r="162" spans="2:7" ht="36" customHeight="1">
      <c r="B162" s="69" t="s">
        <v>88</v>
      </c>
      <c r="C162" s="69"/>
      <c r="D162" s="69"/>
      <c r="E162" s="69"/>
      <c r="F162" s="69"/>
      <c r="G162" s="69"/>
    </row>
    <row r="163" spans="2:8" s="2" customFormat="1" ht="30" customHeight="1">
      <c r="B163" s="19" t="s">
        <v>0</v>
      </c>
      <c r="C163" s="41" t="s">
        <v>1</v>
      </c>
      <c r="D163" s="41" t="s">
        <v>2</v>
      </c>
      <c r="E163" s="41" t="s">
        <v>3</v>
      </c>
      <c r="F163" s="41" t="s">
        <v>4</v>
      </c>
      <c r="G163" s="41" t="s">
        <v>73</v>
      </c>
      <c r="H163" s="20" t="s">
        <v>80</v>
      </c>
    </row>
    <row r="164" spans="2:8" s="2" customFormat="1" ht="12.75">
      <c r="B164" s="17" t="s">
        <v>5</v>
      </c>
      <c r="C164" s="17" t="s">
        <v>6</v>
      </c>
      <c r="D164" s="17" t="s">
        <v>7</v>
      </c>
      <c r="E164" s="17" t="s">
        <v>8</v>
      </c>
      <c r="F164" s="17" t="s">
        <v>9</v>
      </c>
      <c r="G164" s="17" t="s">
        <v>23</v>
      </c>
      <c r="H164" s="16">
        <v>7</v>
      </c>
    </row>
    <row r="165" spans="2:8" s="2" customFormat="1" ht="21.75" customHeight="1">
      <c r="B165" s="3"/>
      <c r="C165" s="3"/>
      <c r="D165" s="4" t="s">
        <v>10</v>
      </c>
      <c r="E165" s="3"/>
      <c r="F165" s="3"/>
      <c r="G165" s="3"/>
      <c r="H165" s="21"/>
    </row>
    <row r="166" spans="2:8" ht="18" customHeight="1">
      <c r="B166" s="5" t="s">
        <v>5</v>
      </c>
      <c r="C166" s="45" t="s">
        <v>11</v>
      </c>
      <c r="D166" s="63" t="s">
        <v>12</v>
      </c>
      <c r="E166" s="6"/>
      <c r="F166" s="58">
        <v>9.7</v>
      </c>
      <c r="G166" s="6"/>
      <c r="H166" s="50"/>
    </row>
    <row r="167" spans="2:8" ht="18" customHeight="1">
      <c r="B167" s="7"/>
      <c r="C167" s="48"/>
      <c r="D167" s="64"/>
      <c r="E167" s="14" t="s">
        <v>13</v>
      </c>
      <c r="F167" s="59"/>
      <c r="G167" s="9"/>
      <c r="H167" s="51"/>
    </row>
    <row r="168" spans="2:8" ht="18" customHeight="1">
      <c r="B168" s="5" t="s">
        <v>6</v>
      </c>
      <c r="C168" s="45" t="s">
        <v>14</v>
      </c>
      <c r="D168" s="63" t="s">
        <v>15</v>
      </c>
      <c r="E168" s="15"/>
      <c r="F168" s="58">
        <v>1</v>
      </c>
      <c r="G168" s="6"/>
      <c r="H168" s="50"/>
    </row>
    <row r="169" spans="2:8" ht="18" customHeight="1">
      <c r="B169" s="7"/>
      <c r="C169" s="48"/>
      <c r="D169" s="64"/>
      <c r="E169" s="14" t="s">
        <v>16</v>
      </c>
      <c r="F169" s="59"/>
      <c r="G169" s="9"/>
      <c r="H169" s="51"/>
    </row>
    <row r="170" spans="2:8" ht="18" customHeight="1">
      <c r="B170" s="5" t="s">
        <v>7</v>
      </c>
      <c r="C170" s="45" t="s">
        <v>17</v>
      </c>
      <c r="D170" s="63" t="s">
        <v>18</v>
      </c>
      <c r="E170" s="15"/>
      <c r="F170" s="58">
        <v>9.7</v>
      </c>
      <c r="G170" s="6"/>
      <c r="H170" s="50"/>
    </row>
    <row r="171" spans="2:8" ht="18" customHeight="1">
      <c r="B171" s="7"/>
      <c r="C171" s="48"/>
      <c r="D171" s="64"/>
      <c r="E171" s="14" t="s">
        <v>13</v>
      </c>
      <c r="F171" s="59"/>
      <c r="G171" s="9"/>
      <c r="H171" s="51"/>
    </row>
    <row r="172" spans="2:8" ht="18" customHeight="1">
      <c r="B172" s="5" t="s">
        <v>8</v>
      </c>
      <c r="C172" s="45" t="s">
        <v>19</v>
      </c>
      <c r="D172" s="63" t="s">
        <v>20</v>
      </c>
      <c r="E172" s="15"/>
      <c r="F172" s="58">
        <v>45.29</v>
      </c>
      <c r="G172" s="6"/>
      <c r="H172" s="50"/>
    </row>
    <row r="173" spans="2:8" ht="18" customHeight="1">
      <c r="B173" s="7"/>
      <c r="C173" s="48"/>
      <c r="D173" s="64"/>
      <c r="E173" s="14" t="s">
        <v>13</v>
      </c>
      <c r="F173" s="59"/>
      <c r="G173" s="9"/>
      <c r="H173" s="51"/>
    </row>
    <row r="174" spans="2:8" ht="18" customHeight="1">
      <c r="B174" s="5" t="s">
        <v>9</v>
      </c>
      <c r="C174" s="45" t="s">
        <v>21</v>
      </c>
      <c r="D174" s="63" t="s">
        <v>22</v>
      </c>
      <c r="E174" s="15"/>
      <c r="F174" s="58">
        <v>45.29</v>
      </c>
      <c r="G174" s="6"/>
      <c r="H174" s="50"/>
    </row>
    <row r="175" spans="2:8" ht="18" customHeight="1">
      <c r="B175" s="7"/>
      <c r="C175" s="48"/>
      <c r="D175" s="64"/>
      <c r="E175" s="14" t="s">
        <v>13</v>
      </c>
      <c r="F175" s="59"/>
      <c r="G175" s="9"/>
      <c r="H175" s="51"/>
    </row>
    <row r="176" spans="2:8" ht="18" customHeight="1">
      <c r="B176" s="5">
        <v>6</v>
      </c>
      <c r="C176" s="45" t="s">
        <v>24</v>
      </c>
      <c r="D176" s="37" t="s">
        <v>25</v>
      </c>
      <c r="E176" s="15"/>
      <c r="F176" s="58">
        <v>45.29</v>
      </c>
      <c r="G176" s="6"/>
      <c r="H176" s="50"/>
    </row>
    <row r="177" spans="2:8" ht="18" customHeight="1">
      <c r="B177" s="7"/>
      <c r="C177" s="48"/>
      <c r="D177" s="38"/>
      <c r="E177" s="14" t="s">
        <v>13</v>
      </c>
      <c r="F177" s="59"/>
      <c r="G177" s="9"/>
      <c r="H177" s="51"/>
    </row>
    <row r="178" spans="2:8" ht="18" customHeight="1">
      <c r="B178" s="5">
        <v>7</v>
      </c>
      <c r="C178" s="45" t="s">
        <v>26</v>
      </c>
      <c r="D178" s="63" t="s">
        <v>27</v>
      </c>
      <c r="E178" s="15"/>
      <c r="F178" s="58">
        <v>45.29</v>
      </c>
      <c r="G178" s="6"/>
      <c r="H178" s="50"/>
    </row>
    <row r="179" spans="2:8" ht="18" customHeight="1">
      <c r="B179" s="7"/>
      <c r="C179" s="48"/>
      <c r="D179" s="64"/>
      <c r="E179" s="14" t="s">
        <v>13</v>
      </c>
      <c r="F179" s="59"/>
      <c r="G179" s="9"/>
      <c r="H179" s="51"/>
    </row>
    <row r="180" spans="2:8" ht="18" customHeight="1">
      <c r="B180" s="5">
        <v>8</v>
      </c>
      <c r="C180" s="45" t="s">
        <v>28</v>
      </c>
      <c r="D180" s="63" t="s">
        <v>29</v>
      </c>
      <c r="E180" s="15"/>
      <c r="F180" s="58">
        <v>45.29</v>
      </c>
      <c r="G180" s="6"/>
      <c r="H180" s="50"/>
    </row>
    <row r="181" spans="2:8" ht="18" customHeight="1">
      <c r="B181" s="7"/>
      <c r="C181" s="48"/>
      <c r="D181" s="64"/>
      <c r="E181" s="14" t="s">
        <v>13</v>
      </c>
      <c r="F181" s="59"/>
      <c r="G181" s="9"/>
      <c r="H181" s="51"/>
    </row>
    <row r="182" spans="2:8" ht="18" customHeight="1">
      <c r="B182" s="5">
        <v>9</v>
      </c>
      <c r="C182" s="45" t="s">
        <v>30</v>
      </c>
      <c r="D182" s="63" t="s">
        <v>31</v>
      </c>
      <c r="E182" s="15"/>
      <c r="F182" s="58">
        <v>45.29</v>
      </c>
      <c r="G182" s="6"/>
      <c r="H182" s="50"/>
    </row>
    <row r="183" spans="2:8" ht="18" customHeight="1">
      <c r="B183" s="7"/>
      <c r="C183" s="48"/>
      <c r="D183" s="64"/>
      <c r="E183" s="14" t="s">
        <v>13</v>
      </c>
      <c r="F183" s="59"/>
      <c r="G183" s="9"/>
      <c r="H183" s="51"/>
    </row>
    <row r="184" spans="2:8" ht="18" customHeight="1">
      <c r="B184" s="5">
        <v>10</v>
      </c>
      <c r="C184" s="45" t="s">
        <v>32</v>
      </c>
      <c r="D184" s="63" t="s">
        <v>33</v>
      </c>
      <c r="E184" s="15"/>
      <c r="F184" s="58">
        <v>97.48</v>
      </c>
      <c r="G184" s="6"/>
      <c r="H184" s="50"/>
    </row>
    <row r="185" spans="2:8" ht="18" customHeight="1">
      <c r="B185" s="28"/>
      <c r="C185" s="46"/>
      <c r="D185" s="65"/>
      <c r="E185" s="32" t="s">
        <v>13</v>
      </c>
      <c r="F185" s="60"/>
      <c r="G185" s="30"/>
      <c r="H185" s="51"/>
    </row>
    <row r="186" spans="2:8" ht="18" customHeight="1">
      <c r="B186" s="33"/>
      <c r="C186" s="33"/>
      <c r="D186" s="34" t="s">
        <v>74</v>
      </c>
      <c r="E186" s="33"/>
      <c r="F186" s="33"/>
      <c r="G186" s="33"/>
      <c r="H186" s="35">
        <f>SUM(H166:H184)</f>
        <v>0</v>
      </c>
    </row>
    <row r="187" spans="2:8" s="2" customFormat="1" ht="18" customHeight="1">
      <c r="B187" s="42"/>
      <c r="C187" s="42"/>
      <c r="D187" s="43" t="s">
        <v>34</v>
      </c>
      <c r="E187" s="42"/>
      <c r="F187" s="42"/>
      <c r="G187" s="44"/>
      <c r="H187" s="50"/>
    </row>
    <row r="188" spans="2:8" ht="18" customHeight="1">
      <c r="B188" s="8">
        <v>11</v>
      </c>
      <c r="C188" s="49" t="s">
        <v>35</v>
      </c>
      <c r="D188" s="66" t="s">
        <v>36</v>
      </c>
      <c r="E188" s="7"/>
      <c r="F188" s="61">
        <v>11.82</v>
      </c>
      <c r="G188" s="7"/>
      <c r="H188" s="52"/>
    </row>
    <row r="189" spans="2:8" ht="18" customHeight="1">
      <c r="B189" s="7"/>
      <c r="C189" s="48"/>
      <c r="D189" s="64"/>
      <c r="E189" s="14" t="s">
        <v>13</v>
      </c>
      <c r="F189" s="59"/>
      <c r="G189" s="9"/>
      <c r="H189" s="53"/>
    </row>
    <row r="190" spans="2:8" ht="18" customHeight="1">
      <c r="B190" s="5">
        <v>12</v>
      </c>
      <c r="C190" s="45" t="s">
        <v>37</v>
      </c>
      <c r="D190" s="63" t="s">
        <v>38</v>
      </c>
      <c r="E190" s="15"/>
      <c r="F190" s="58">
        <v>45.29</v>
      </c>
      <c r="G190" s="6"/>
      <c r="H190" s="50"/>
    </row>
    <row r="191" spans="2:8" ht="18" customHeight="1">
      <c r="B191" s="7"/>
      <c r="C191" s="48"/>
      <c r="D191" s="64"/>
      <c r="E191" s="14" t="s">
        <v>13</v>
      </c>
      <c r="F191" s="59"/>
      <c r="G191" s="9"/>
      <c r="H191" s="51"/>
    </row>
    <row r="192" spans="2:8" ht="18" customHeight="1">
      <c r="B192" s="5">
        <v>13</v>
      </c>
      <c r="C192" s="45" t="s">
        <v>39</v>
      </c>
      <c r="D192" s="63" t="s">
        <v>40</v>
      </c>
      <c r="E192" s="15"/>
      <c r="F192" s="58">
        <v>45.29</v>
      </c>
      <c r="G192" s="6"/>
      <c r="H192" s="50"/>
    </row>
    <row r="193" spans="2:8" ht="18" customHeight="1">
      <c r="B193" s="7"/>
      <c r="C193" s="48"/>
      <c r="D193" s="64"/>
      <c r="E193" s="14" t="s">
        <v>13</v>
      </c>
      <c r="F193" s="59"/>
      <c r="G193" s="9"/>
      <c r="H193" s="51"/>
    </row>
    <row r="194" spans="2:8" ht="18" customHeight="1">
      <c r="B194" s="5">
        <v>14</v>
      </c>
      <c r="C194" s="45" t="s">
        <v>41</v>
      </c>
      <c r="D194" s="63" t="s">
        <v>81</v>
      </c>
      <c r="E194" s="15"/>
      <c r="F194" s="58">
        <v>17.41</v>
      </c>
      <c r="G194" s="6"/>
      <c r="H194" s="50"/>
    </row>
    <row r="195" spans="2:8" ht="18" customHeight="1">
      <c r="B195" s="7"/>
      <c r="C195" s="48"/>
      <c r="D195" s="64"/>
      <c r="E195" s="14" t="s">
        <v>13</v>
      </c>
      <c r="F195" s="59"/>
      <c r="G195" s="9"/>
      <c r="H195" s="51"/>
    </row>
    <row r="196" spans="2:8" ht="18" customHeight="1">
      <c r="B196" s="5">
        <v>15</v>
      </c>
      <c r="C196" s="45" t="s">
        <v>42</v>
      </c>
      <c r="D196" s="63" t="s">
        <v>43</v>
      </c>
      <c r="E196" s="15"/>
      <c r="F196" s="58">
        <v>4.35</v>
      </c>
      <c r="G196" s="6"/>
      <c r="H196" s="50"/>
    </row>
    <row r="197" spans="2:8" ht="18" customHeight="1">
      <c r="B197" s="7"/>
      <c r="C197" s="48"/>
      <c r="D197" s="64"/>
      <c r="E197" s="14" t="s">
        <v>13</v>
      </c>
      <c r="F197" s="59"/>
      <c r="G197" s="9"/>
      <c r="H197" s="51"/>
    </row>
    <row r="198" spans="2:8" ht="18" customHeight="1">
      <c r="B198" s="5">
        <v>16</v>
      </c>
      <c r="C198" s="45" t="s">
        <v>44</v>
      </c>
      <c r="D198" s="63" t="s">
        <v>45</v>
      </c>
      <c r="E198" s="15"/>
      <c r="F198" s="58">
        <v>45.29</v>
      </c>
      <c r="G198" s="6"/>
      <c r="H198" s="50"/>
    </row>
    <row r="199" spans="2:8" ht="18" customHeight="1">
      <c r="B199" s="7"/>
      <c r="C199" s="48"/>
      <c r="D199" s="64"/>
      <c r="E199" s="14" t="s">
        <v>13</v>
      </c>
      <c r="F199" s="59"/>
      <c r="G199" s="9"/>
      <c r="H199" s="51"/>
    </row>
    <row r="200" spans="2:8" ht="18" customHeight="1">
      <c r="B200" s="5">
        <v>17</v>
      </c>
      <c r="C200" s="45" t="s">
        <v>46</v>
      </c>
      <c r="D200" s="63" t="s">
        <v>47</v>
      </c>
      <c r="E200" s="15"/>
      <c r="F200" s="58">
        <v>45.29</v>
      </c>
      <c r="G200" s="6"/>
      <c r="H200" s="50"/>
    </row>
    <row r="201" spans="2:8" ht="18" customHeight="1">
      <c r="B201" s="7"/>
      <c r="C201" s="48"/>
      <c r="D201" s="64"/>
      <c r="E201" s="14" t="s">
        <v>13</v>
      </c>
      <c r="F201" s="59"/>
      <c r="G201" s="9"/>
      <c r="H201" s="51"/>
    </row>
    <row r="202" spans="2:8" ht="18" customHeight="1">
      <c r="B202" s="5">
        <v>18</v>
      </c>
      <c r="C202" s="45" t="s">
        <v>44</v>
      </c>
      <c r="D202" s="63" t="s">
        <v>48</v>
      </c>
      <c r="E202" s="15"/>
      <c r="F202" s="58">
        <v>12.36</v>
      </c>
      <c r="G202" s="6"/>
      <c r="H202" s="50"/>
    </row>
    <row r="203" spans="2:8" ht="18" customHeight="1">
      <c r="B203" s="7"/>
      <c r="C203" s="48"/>
      <c r="D203" s="64"/>
      <c r="E203" s="14" t="s">
        <v>13</v>
      </c>
      <c r="F203" s="59"/>
      <c r="G203" s="9"/>
      <c r="H203" s="51"/>
    </row>
    <row r="204" spans="2:8" ht="18" customHeight="1">
      <c r="B204" s="5">
        <v>19</v>
      </c>
      <c r="C204" s="45" t="s">
        <v>49</v>
      </c>
      <c r="D204" s="63" t="s">
        <v>50</v>
      </c>
      <c r="E204" s="15"/>
      <c r="F204" s="58">
        <v>23.34</v>
      </c>
      <c r="G204" s="6"/>
      <c r="H204" s="50"/>
    </row>
    <row r="205" spans="2:8" ht="18" customHeight="1">
      <c r="B205" s="7"/>
      <c r="C205" s="48"/>
      <c r="D205" s="64"/>
      <c r="E205" s="14" t="s">
        <v>51</v>
      </c>
      <c r="F205" s="59"/>
      <c r="G205" s="9"/>
      <c r="H205" s="51"/>
    </row>
    <row r="206" spans="2:8" ht="18" customHeight="1">
      <c r="B206" s="5">
        <v>20</v>
      </c>
      <c r="C206" s="45" t="s">
        <v>49</v>
      </c>
      <c r="D206" s="63" t="s">
        <v>52</v>
      </c>
      <c r="E206" s="15"/>
      <c r="F206" s="58">
        <v>5.45</v>
      </c>
      <c r="G206" s="6"/>
      <c r="H206" s="50"/>
    </row>
    <row r="207" spans="2:8" ht="18" customHeight="1">
      <c r="B207" s="7"/>
      <c r="C207" s="48"/>
      <c r="D207" s="64"/>
      <c r="E207" s="14" t="s">
        <v>51</v>
      </c>
      <c r="F207" s="59"/>
      <c r="G207" s="9"/>
      <c r="H207" s="51"/>
    </row>
    <row r="208" spans="2:8" ht="18" customHeight="1">
      <c r="B208" s="8">
        <v>21</v>
      </c>
      <c r="C208" s="49" t="s">
        <v>53</v>
      </c>
      <c r="D208" s="66" t="s">
        <v>54</v>
      </c>
      <c r="E208" s="31"/>
      <c r="F208" s="61">
        <v>37.99</v>
      </c>
      <c r="G208" s="7"/>
      <c r="H208" s="56"/>
    </row>
    <row r="209" spans="2:8" ht="18" customHeight="1">
      <c r="B209" s="7"/>
      <c r="C209" s="48"/>
      <c r="D209" s="64"/>
      <c r="E209" s="14" t="s">
        <v>51</v>
      </c>
      <c r="F209" s="59"/>
      <c r="G209" s="9"/>
      <c r="H209" s="51"/>
    </row>
    <row r="210" spans="2:8" ht="18" customHeight="1">
      <c r="B210" s="10"/>
      <c r="C210" s="10"/>
      <c r="D210" s="18" t="s">
        <v>75</v>
      </c>
      <c r="E210" s="10"/>
      <c r="F210" s="10"/>
      <c r="G210" s="10"/>
      <c r="H210" s="22">
        <f>SUM(H187:H208)</f>
        <v>0</v>
      </c>
    </row>
    <row r="211" spans="2:8" s="2" customFormat="1" ht="18" customHeight="1">
      <c r="B211" s="3"/>
      <c r="C211" s="3"/>
      <c r="D211" s="4" t="s">
        <v>55</v>
      </c>
      <c r="E211" s="3"/>
      <c r="F211" s="3"/>
      <c r="G211" s="3"/>
      <c r="H211" s="50"/>
    </row>
    <row r="212" spans="2:8" ht="18" customHeight="1">
      <c r="B212" s="5">
        <v>22</v>
      </c>
      <c r="C212" s="45" t="s">
        <v>56</v>
      </c>
      <c r="D212" s="63" t="s">
        <v>57</v>
      </c>
      <c r="E212" s="6"/>
      <c r="F212" s="58">
        <v>84.49</v>
      </c>
      <c r="G212" s="6"/>
      <c r="H212" s="56"/>
    </row>
    <row r="213" spans="2:8" ht="18" customHeight="1">
      <c r="B213" s="7"/>
      <c r="C213" s="48"/>
      <c r="D213" s="64"/>
      <c r="E213" s="8" t="s">
        <v>13</v>
      </c>
      <c r="F213" s="59"/>
      <c r="G213" s="9"/>
      <c r="H213" s="51"/>
    </row>
    <row r="214" spans="2:8" ht="18" customHeight="1">
      <c r="B214" s="5">
        <v>23</v>
      </c>
      <c r="C214" s="45" t="s">
        <v>58</v>
      </c>
      <c r="D214" s="63" t="s">
        <v>59</v>
      </c>
      <c r="E214" s="6"/>
      <c r="F214" s="58">
        <v>84.49</v>
      </c>
      <c r="G214" s="6"/>
      <c r="H214" s="50"/>
    </row>
    <row r="215" spans="2:8" ht="18" customHeight="1">
      <c r="B215" s="7"/>
      <c r="C215" s="48"/>
      <c r="D215" s="64"/>
      <c r="E215" s="8" t="s">
        <v>13</v>
      </c>
      <c r="F215" s="59"/>
      <c r="G215" s="9"/>
      <c r="H215" s="51"/>
    </row>
    <row r="216" spans="2:8" ht="18" customHeight="1">
      <c r="B216" s="5">
        <v>24</v>
      </c>
      <c r="C216" s="45" t="s">
        <v>56</v>
      </c>
      <c r="D216" s="63" t="s">
        <v>60</v>
      </c>
      <c r="E216" s="6"/>
      <c r="F216" s="58">
        <v>13.06</v>
      </c>
      <c r="G216" s="6"/>
      <c r="H216" s="50"/>
    </row>
    <row r="217" spans="2:8" ht="18" customHeight="1">
      <c r="B217" s="7"/>
      <c r="C217" s="48"/>
      <c r="D217" s="64"/>
      <c r="E217" s="8" t="s">
        <v>13</v>
      </c>
      <c r="F217" s="59"/>
      <c r="G217" s="9"/>
      <c r="H217" s="51"/>
    </row>
    <row r="218" spans="2:8" ht="18" customHeight="1">
      <c r="B218" s="5">
        <v>25</v>
      </c>
      <c r="C218" s="45" t="s">
        <v>61</v>
      </c>
      <c r="D218" s="63" t="s">
        <v>62</v>
      </c>
      <c r="E218" s="6"/>
      <c r="F218" s="58">
        <v>97.29</v>
      </c>
      <c r="G218" s="6"/>
      <c r="H218" s="50"/>
    </row>
    <row r="219" spans="2:8" ht="18" customHeight="1">
      <c r="B219" s="7"/>
      <c r="C219" s="48"/>
      <c r="D219" s="64"/>
      <c r="E219" s="8" t="s">
        <v>13</v>
      </c>
      <c r="F219" s="59"/>
      <c r="G219" s="9"/>
      <c r="H219" s="51"/>
    </row>
    <row r="220" spans="2:8" ht="18" customHeight="1">
      <c r="B220" s="5">
        <v>26</v>
      </c>
      <c r="C220" s="45" t="s">
        <v>63</v>
      </c>
      <c r="D220" s="63" t="s">
        <v>64</v>
      </c>
      <c r="E220" s="6"/>
      <c r="F220" s="58">
        <v>4.6</v>
      </c>
      <c r="G220" s="6"/>
      <c r="H220" s="50"/>
    </row>
    <row r="221" spans="2:8" ht="18" customHeight="1">
      <c r="B221" s="7"/>
      <c r="C221" s="48"/>
      <c r="D221" s="64"/>
      <c r="E221" s="8" t="s">
        <v>65</v>
      </c>
      <c r="F221" s="59"/>
      <c r="G221" s="9"/>
      <c r="H221" s="51"/>
    </row>
    <row r="222" spans="2:8" ht="18" customHeight="1">
      <c r="B222" s="5">
        <v>27</v>
      </c>
      <c r="C222" s="45" t="s">
        <v>66</v>
      </c>
      <c r="D222" s="63" t="s">
        <v>67</v>
      </c>
      <c r="E222" s="6"/>
      <c r="F222" s="58">
        <v>4.6</v>
      </c>
      <c r="G222" s="6"/>
      <c r="H222" s="50"/>
    </row>
    <row r="223" spans="2:8" ht="18" customHeight="1">
      <c r="B223" s="7"/>
      <c r="C223" s="48"/>
      <c r="D223" s="64"/>
      <c r="E223" s="8" t="s">
        <v>65</v>
      </c>
      <c r="F223" s="59"/>
      <c r="G223" s="9"/>
      <c r="H223" s="51"/>
    </row>
    <row r="224" spans="2:8" ht="18" customHeight="1">
      <c r="B224" s="10"/>
      <c r="C224" s="10"/>
      <c r="D224" s="18" t="s">
        <v>76</v>
      </c>
      <c r="E224" s="10"/>
      <c r="F224" s="39"/>
      <c r="G224" s="10"/>
      <c r="H224" s="22">
        <f>SUM(H211:H222)</f>
        <v>0</v>
      </c>
    </row>
    <row r="225" spans="2:8" s="2" customFormat="1" ht="18" customHeight="1">
      <c r="B225" s="3"/>
      <c r="C225" s="3"/>
      <c r="D225" s="4" t="s">
        <v>68</v>
      </c>
      <c r="E225" s="3"/>
      <c r="F225" s="40"/>
      <c r="G225" s="3"/>
      <c r="H225" s="50"/>
    </row>
    <row r="226" spans="2:8" ht="18" customHeight="1">
      <c r="B226" s="5">
        <v>28</v>
      </c>
      <c r="C226" s="45" t="s">
        <v>69</v>
      </c>
      <c r="D226" s="63" t="s">
        <v>70</v>
      </c>
      <c r="E226" s="6"/>
      <c r="F226" s="58">
        <v>87.04</v>
      </c>
      <c r="G226" s="6"/>
      <c r="H226" s="56"/>
    </row>
    <row r="227" spans="2:8" ht="18" customHeight="1">
      <c r="B227" s="28"/>
      <c r="C227" s="46"/>
      <c r="D227" s="65"/>
      <c r="E227" s="29" t="s">
        <v>71</v>
      </c>
      <c r="F227" s="60"/>
      <c r="G227" s="30"/>
      <c r="H227" s="51"/>
    </row>
    <row r="228" spans="2:8" ht="18" customHeight="1">
      <c r="B228" s="8">
        <v>29</v>
      </c>
      <c r="C228" s="47" t="s">
        <v>72</v>
      </c>
      <c r="D228" s="67" t="s">
        <v>83</v>
      </c>
      <c r="E228" s="7"/>
      <c r="F228" s="62">
        <v>87.04</v>
      </c>
      <c r="G228" s="7"/>
      <c r="H228" s="56"/>
    </row>
    <row r="229" spans="2:8" ht="18" customHeight="1">
      <c r="B229" s="7"/>
      <c r="C229" s="48"/>
      <c r="D229" s="68"/>
      <c r="E229" s="8" t="s">
        <v>51</v>
      </c>
      <c r="F229" s="59"/>
      <c r="G229" s="9"/>
      <c r="H229" s="51"/>
    </row>
    <row r="230" spans="2:8" ht="24.75" customHeight="1" thickBot="1">
      <c r="B230" s="10"/>
      <c r="C230" s="10"/>
      <c r="D230" s="18" t="s">
        <v>77</v>
      </c>
      <c r="E230" s="10"/>
      <c r="F230" s="10"/>
      <c r="G230" s="10"/>
      <c r="H230" s="22">
        <f>SUM(H225:H228)</f>
        <v>0</v>
      </c>
    </row>
    <row r="231" spans="2:8" ht="18.75" customHeight="1">
      <c r="B231" s="11"/>
      <c r="C231" s="11"/>
      <c r="D231" s="36" t="s">
        <v>82</v>
      </c>
      <c r="E231" s="11"/>
      <c r="F231" s="11"/>
      <c r="G231" s="11"/>
      <c r="H231" s="23">
        <f>H230+H224+H210+H186</f>
        <v>0</v>
      </c>
    </row>
    <row r="232" spans="2:8" ht="21.75" customHeight="1">
      <c r="B232" s="12"/>
      <c r="C232" s="12"/>
      <c r="D232" s="26" t="s">
        <v>78</v>
      </c>
      <c r="E232" s="12"/>
      <c r="F232" s="12"/>
      <c r="G232" s="12"/>
      <c r="H232" s="24">
        <f>H231*8%</f>
        <v>0</v>
      </c>
    </row>
    <row r="233" spans="2:8" ht="36.75" customHeight="1">
      <c r="B233" s="13"/>
      <c r="C233" s="13"/>
      <c r="D233" s="27" t="s">
        <v>79</v>
      </c>
      <c r="E233" s="13"/>
      <c r="F233" s="13"/>
      <c r="G233" s="13"/>
      <c r="H233" s="25">
        <f>SUM(H231:H232)</f>
        <v>0</v>
      </c>
    </row>
  </sheetData>
  <sheetProtection/>
  <mergeCells count="352">
    <mergeCell ref="H146:H148"/>
    <mergeCell ref="C147:C148"/>
    <mergeCell ref="D147:D148"/>
    <mergeCell ref="F147:F148"/>
    <mergeCell ref="C149:C150"/>
    <mergeCell ref="D149:D150"/>
    <mergeCell ref="F149:F150"/>
    <mergeCell ref="H149:H150"/>
    <mergeCell ref="C141:C142"/>
    <mergeCell ref="D141:D142"/>
    <mergeCell ref="F141:F142"/>
    <mergeCell ref="H141:H142"/>
    <mergeCell ref="C143:C144"/>
    <mergeCell ref="D143:D144"/>
    <mergeCell ref="F143:F144"/>
    <mergeCell ref="H143:H144"/>
    <mergeCell ref="C137:C138"/>
    <mergeCell ref="D137:D138"/>
    <mergeCell ref="F137:F138"/>
    <mergeCell ref="H137:H138"/>
    <mergeCell ref="C139:C140"/>
    <mergeCell ref="D139:D140"/>
    <mergeCell ref="F139:F140"/>
    <mergeCell ref="H139:H140"/>
    <mergeCell ref="H132:H134"/>
    <mergeCell ref="C133:C134"/>
    <mergeCell ref="D133:D134"/>
    <mergeCell ref="F133:F134"/>
    <mergeCell ref="C135:C136"/>
    <mergeCell ref="D135:D136"/>
    <mergeCell ref="F135:F136"/>
    <mergeCell ref="H135:H136"/>
    <mergeCell ref="C127:C128"/>
    <mergeCell ref="D127:D128"/>
    <mergeCell ref="F127:F128"/>
    <mergeCell ref="H127:H128"/>
    <mergeCell ref="C129:C130"/>
    <mergeCell ref="D129:D130"/>
    <mergeCell ref="F129:F130"/>
    <mergeCell ref="H129:H130"/>
    <mergeCell ref="C123:C124"/>
    <mergeCell ref="D123:D124"/>
    <mergeCell ref="F123:F124"/>
    <mergeCell ref="H123:H124"/>
    <mergeCell ref="C125:C126"/>
    <mergeCell ref="D125:D126"/>
    <mergeCell ref="F125:F126"/>
    <mergeCell ref="H125:H126"/>
    <mergeCell ref="C119:C120"/>
    <mergeCell ref="D119:D120"/>
    <mergeCell ref="F119:F120"/>
    <mergeCell ref="H119:H120"/>
    <mergeCell ref="C121:C122"/>
    <mergeCell ref="D121:D122"/>
    <mergeCell ref="F121:F122"/>
    <mergeCell ref="H121:H122"/>
    <mergeCell ref="C115:C116"/>
    <mergeCell ref="D115:D116"/>
    <mergeCell ref="F115:F116"/>
    <mergeCell ref="H115:H116"/>
    <mergeCell ref="C117:C118"/>
    <mergeCell ref="D117:D118"/>
    <mergeCell ref="F117:F118"/>
    <mergeCell ref="H117:H118"/>
    <mergeCell ref="C111:C112"/>
    <mergeCell ref="D111:D112"/>
    <mergeCell ref="F111:F112"/>
    <mergeCell ref="H111:H112"/>
    <mergeCell ref="C113:C114"/>
    <mergeCell ref="D113:D114"/>
    <mergeCell ref="F113:F114"/>
    <mergeCell ref="H113:H114"/>
    <mergeCell ref="C105:C106"/>
    <mergeCell ref="D105:D106"/>
    <mergeCell ref="F105:F106"/>
    <mergeCell ref="H105:H106"/>
    <mergeCell ref="H108:H110"/>
    <mergeCell ref="C109:C110"/>
    <mergeCell ref="D109:D110"/>
    <mergeCell ref="F109:F110"/>
    <mergeCell ref="C101:C102"/>
    <mergeCell ref="D101:D102"/>
    <mergeCell ref="F101:F102"/>
    <mergeCell ref="H101:H102"/>
    <mergeCell ref="C103:C104"/>
    <mergeCell ref="D103:D104"/>
    <mergeCell ref="F103:F104"/>
    <mergeCell ref="H103:H104"/>
    <mergeCell ref="C97:C98"/>
    <mergeCell ref="F97:F98"/>
    <mergeCell ref="H97:H98"/>
    <mergeCell ref="C99:C100"/>
    <mergeCell ref="D99:D100"/>
    <mergeCell ref="F99:F100"/>
    <mergeCell ref="H99:H100"/>
    <mergeCell ref="C93:C94"/>
    <mergeCell ref="D93:D94"/>
    <mergeCell ref="F93:F94"/>
    <mergeCell ref="H93:H94"/>
    <mergeCell ref="C95:C96"/>
    <mergeCell ref="D95:D96"/>
    <mergeCell ref="F95:F96"/>
    <mergeCell ref="H95:H96"/>
    <mergeCell ref="C89:C90"/>
    <mergeCell ref="D89:D90"/>
    <mergeCell ref="F89:F90"/>
    <mergeCell ref="H89:H90"/>
    <mergeCell ref="C91:C92"/>
    <mergeCell ref="D91:D92"/>
    <mergeCell ref="F91:F92"/>
    <mergeCell ref="H91:H92"/>
    <mergeCell ref="B82:H82"/>
    <mergeCell ref="B83:G83"/>
    <mergeCell ref="C87:C88"/>
    <mergeCell ref="D87:D88"/>
    <mergeCell ref="F87:F88"/>
    <mergeCell ref="H87:H88"/>
    <mergeCell ref="H67:H69"/>
    <mergeCell ref="C68:C69"/>
    <mergeCell ref="D68:D69"/>
    <mergeCell ref="F68:F69"/>
    <mergeCell ref="C70:C71"/>
    <mergeCell ref="D70:D71"/>
    <mergeCell ref="F70:F71"/>
    <mergeCell ref="H70:H71"/>
    <mergeCell ref="C62:C63"/>
    <mergeCell ref="D62:D63"/>
    <mergeCell ref="F62:F63"/>
    <mergeCell ref="H62:H63"/>
    <mergeCell ref="C64:C65"/>
    <mergeCell ref="D64:D65"/>
    <mergeCell ref="F64:F65"/>
    <mergeCell ref="H64:H65"/>
    <mergeCell ref="C58:C59"/>
    <mergeCell ref="D58:D59"/>
    <mergeCell ref="F58:F59"/>
    <mergeCell ref="H58:H59"/>
    <mergeCell ref="C60:C61"/>
    <mergeCell ref="D60:D61"/>
    <mergeCell ref="F60:F61"/>
    <mergeCell ref="H60:H61"/>
    <mergeCell ref="H53:H55"/>
    <mergeCell ref="C54:C55"/>
    <mergeCell ref="D54:D55"/>
    <mergeCell ref="F54:F55"/>
    <mergeCell ref="C56:C57"/>
    <mergeCell ref="D56:D57"/>
    <mergeCell ref="F56:F57"/>
    <mergeCell ref="H56:H57"/>
    <mergeCell ref="C48:C49"/>
    <mergeCell ref="D48:D49"/>
    <mergeCell ref="F48:F49"/>
    <mergeCell ref="H48:H49"/>
    <mergeCell ref="C50:C51"/>
    <mergeCell ref="D50:D51"/>
    <mergeCell ref="F50:F51"/>
    <mergeCell ref="H50:H51"/>
    <mergeCell ref="C44:C45"/>
    <mergeCell ref="D44:D45"/>
    <mergeCell ref="F44:F45"/>
    <mergeCell ref="H44:H45"/>
    <mergeCell ref="C46:C47"/>
    <mergeCell ref="D46:D47"/>
    <mergeCell ref="F46:F47"/>
    <mergeCell ref="H46:H47"/>
    <mergeCell ref="C40:C41"/>
    <mergeCell ref="D40:D41"/>
    <mergeCell ref="F40:F41"/>
    <mergeCell ref="H40:H41"/>
    <mergeCell ref="C42:C43"/>
    <mergeCell ref="D42:D43"/>
    <mergeCell ref="F42:F43"/>
    <mergeCell ref="H42:H43"/>
    <mergeCell ref="C36:C37"/>
    <mergeCell ref="D36:D37"/>
    <mergeCell ref="F36:F37"/>
    <mergeCell ref="H36:H37"/>
    <mergeCell ref="C38:C39"/>
    <mergeCell ref="D38:D39"/>
    <mergeCell ref="F38:F39"/>
    <mergeCell ref="H38:H39"/>
    <mergeCell ref="C32:C33"/>
    <mergeCell ref="D32:D33"/>
    <mergeCell ref="F32:F33"/>
    <mergeCell ref="H32:H33"/>
    <mergeCell ref="C34:C35"/>
    <mergeCell ref="D34:D35"/>
    <mergeCell ref="F34:F35"/>
    <mergeCell ref="H34:H35"/>
    <mergeCell ref="C26:C27"/>
    <mergeCell ref="D26:D27"/>
    <mergeCell ref="F26:F27"/>
    <mergeCell ref="H26:H27"/>
    <mergeCell ref="H29:H31"/>
    <mergeCell ref="C30:C31"/>
    <mergeCell ref="D30:D31"/>
    <mergeCell ref="F30:F31"/>
    <mergeCell ref="C22:C23"/>
    <mergeCell ref="D22:D23"/>
    <mergeCell ref="F22:F23"/>
    <mergeCell ref="H22:H23"/>
    <mergeCell ref="C24:C25"/>
    <mergeCell ref="D24:D25"/>
    <mergeCell ref="F24:F25"/>
    <mergeCell ref="H24:H25"/>
    <mergeCell ref="C18:C19"/>
    <mergeCell ref="F18:F19"/>
    <mergeCell ref="H18:H19"/>
    <mergeCell ref="C20:C21"/>
    <mergeCell ref="D20:D21"/>
    <mergeCell ref="F20:F21"/>
    <mergeCell ref="H20:H21"/>
    <mergeCell ref="C14:C15"/>
    <mergeCell ref="D14:D15"/>
    <mergeCell ref="F14:F15"/>
    <mergeCell ref="H14:H15"/>
    <mergeCell ref="C16:C17"/>
    <mergeCell ref="D16:D17"/>
    <mergeCell ref="F16:F17"/>
    <mergeCell ref="H16:H17"/>
    <mergeCell ref="C10:C11"/>
    <mergeCell ref="D10:D11"/>
    <mergeCell ref="F10:F11"/>
    <mergeCell ref="H10:H11"/>
    <mergeCell ref="C12:C13"/>
    <mergeCell ref="D12:D13"/>
    <mergeCell ref="F12:F13"/>
    <mergeCell ref="H12:H13"/>
    <mergeCell ref="B2:G2"/>
    <mergeCell ref="B3:H3"/>
    <mergeCell ref="B4:G4"/>
    <mergeCell ref="C8:C9"/>
    <mergeCell ref="D8:D9"/>
    <mergeCell ref="F8:F9"/>
    <mergeCell ref="H8:H9"/>
    <mergeCell ref="F222:F223"/>
    <mergeCell ref="F226:F227"/>
    <mergeCell ref="D208:D209"/>
    <mergeCell ref="D212:D213"/>
    <mergeCell ref="D228:D229"/>
    <mergeCell ref="D214:D215"/>
    <mergeCell ref="D216:D217"/>
    <mergeCell ref="D218:D219"/>
    <mergeCell ref="D220:D221"/>
    <mergeCell ref="D222:D223"/>
    <mergeCell ref="D226:D227"/>
    <mergeCell ref="D196:D197"/>
    <mergeCell ref="D198:D199"/>
    <mergeCell ref="D200:D201"/>
    <mergeCell ref="D202:D203"/>
    <mergeCell ref="D204:D205"/>
    <mergeCell ref="D206:D207"/>
    <mergeCell ref="D182:D183"/>
    <mergeCell ref="D184:D185"/>
    <mergeCell ref="D188:D189"/>
    <mergeCell ref="D190:D191"/>
    <mergeCell ref="D192:D193"/>
    <mergeCell ref="D194:D195"/>
    <mergeCell ref="F228:F229"/>
    <mergeCell ref="D166:D167"/>
    <mergeCell ref="D168:D169"/>
    <mergeCell ref="D170:D171"/>
    <mergeCell ref="D172:D173"/>
    <mergeCell ref="D174:D175"/>
    <mergeCell ref="D178:D179"/>
    <mergeCell ref="F208:F209"/>
    <mergeCell ref="F212:F213"/>
    <mergeCell ref="D180:D181"/>
    <mergeCell ref="F198:F199"/>
    <mergeCell ref="F200:F201"/>
    <mergeCell ref="F214:F215"/>
    <mergeCell ref="F216:F217"/>
    <mergeCell ref="F218:F219"/>
    <mergeCell ref="F220:F221"/>
    <mergeCell ref="F202:F203"/>
    <mergeCell ref="F204:F205"/>
    <mergeCell ref="F206:F207"/>
    <mergeCell ref="F184:F185"/>
    <mergeCell ref="F188:F189"/>
    <mergeCell ref="F190:F191"/>
    <mergeCell ref="F192:F193"/>
    <mergeCell ref="F194:F195"/>
    <mergeCell ref="F196:F197"/>
    <mergeCell ref="F172:F173"/>
    <mergeCell ref="F174:F175"/>
    <mergeCell ref="F176:F177"/>
    <mergeCell ref="F178:F179"/>
    <mergeCell ref="F180:F181"/>
    <mergeCell ref="F182:F183"/>
    <mergeCell ref="B161:H161"/>
    <mergeCell ref="H211:H213"/>
    <mergeCell ref="H214:H215"/>
    <mergeCell ref="H216:H217"/>
    <mergeCell ref="H218:H219"/>
    <mergeCell ref="H220:H221"/>
    <mergeCell ref="H176:H177"/>
    <mergeCell ref="F166:F167"/>
    <mergeCell ref="F168:F169"/>
    <mergeCell ref="F170:F171"/>
    <mergeCell ref="H170:H171"/>
    <mergeCell ref="H172:H173"/>
    <mergeCell ref="H174:H175"/>
    <mergeCell ref="H225:H227"/>
    <mergeCell ref="H228:H229"/>
    <mergeCell ref="H222:H223"/>
    <mergeCell ref="H208:H209"/>
    <mergeCell ref="H202:H203"/>
    <mergeCell ref="H198:H199"/>
    <mergeCell ref="H180:H181"/>
    <mergeCell ref="H182:H183"/>
    <mergeCell ref="H184:H185"/>
    <mergeCell ref="H187:H189"/>
    <mergeCell ref="B162:G162"/>
    <mergeCell ref="H178:H179"/>
    <mergeCell ref="H166:H167"/>
    <mergeCell ref="C166:C167"/>
    <mergeCell ref="H168:H169"/>
    <mergeCell ref="C168:C169"/>
    <mergeCell ref="H204:H205"/>
    <mergeCell ref="H206:H207"/>
    <mergeCell ref="H196:H197"/>
    <mergeCell ref="H190:H191"/>
    <mergeCell ref="H192:H193"/>
    <mergeCell ref="H194:H195"/>
    <mergeCell ref="H200:H201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8:C189"/>
    <mergeCell ref="C190:C191"/>
    <mergeCell ref="C204:C205"/>
    <mergeCell ref="C206:C207"/>
    <mergeCell ref="C208:C209"/>
    <mergeCell ref="C192:C193"/>
    <mergeCell ref="C194:C195"/>
    <mergeCell ref="C196:C197"/>
    <mergeCell ref="C198:C199"/>
    <mergeCell ref="C200:C201"/>
    <mergeCell ref="C202:C203"/>
    <mergeCell ref="C226:C227"/>
    <mergeCell ref="C228:C229"/>
    <mergeCell ref="C212:C213"/>
    <mergeCell ref="C214:C215"/>
    <mergeCell ref="C216:C217"/>
    <mergeCell ref="C218:C219"/>
    <mergeCell ref="C220:C221"/>
    <mergeCell ref="C222:C223"/>
  </mergeCells>
  <printOptions horizontalCentered="1"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  <rowBreaks count="1" manualBreakCount="1">
    <brk id="23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Tadeusz Wysocki</cp:lastModifiedBy>
  <cp:lastPrinted>2019-04-04T09:26:03Z</cp:lastPrinted>
  <dcterms:created xsi:type="dcterms:W3CDTF">2017-02-19T11:48:56Z</dcterms:created>
  <dcterms:modified xsi:type="dcterms:W3CDTF">2019-04-04T10:18:40Z</dcterms:modified>
  <cp:category/>
  <cp:version/>
  <cp:contentType/>
  <cp:contentStatus/>
</cp:coreProperties>
</file>